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WDMYCLOUDMIRROR\Public\Bendras\Tomui\Tomo dok\Tvarkaraščiai\"/>
    </mc:Choice>
  </mc:AlternateContent>
  <xr:revisionPtr revIDLastSave="0" documentId="13_ncr:1_{0F819633-97ED-4F36-96E1-2D1CBBE0C9C6}" xr6:coauthVersionLast="47" xr6:coauthVersionMax="47" xr10:uidLastSave="{00000000-0000-0000-0000-000000000000}"/>
  <bookViews>
    <workbookView xWindow="-120" yWindow="-120" windowWidth="29040" windowHeight="15720" xr2:uid="{A9243D9D-0625-458B-823D-049D66E6F35C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1" i="1" l="1"/>
  <c r="J41" i="1"/>
  <c r="M41" i="1"/>
  <c r="P41" i="1"/>
  <c r="S41" i="1"/>
  <c r="Y41" i="1"/>
  <c r="V41" i="1"/>
  <c r="Y43" i="1"/>
  <c r="S43" i="1"/>
  <c r="P43" i="1"/>
  <c r="M43" i="1"/>
  <c r="J43" i="1"/>
  <c r="G43" i="1"/>
  <c r="V43" i="1"/>
  <c r="Y10" i="1"/>
  <c r="V10" i="1"/>
  <c r="S10" i="1"/>
  <c r="P10" i="1"/>
  <c r="J10" i="1"/>
  <c r="M10" i="1"/>
  <c r="Z41" i="1" l="1"/>
  <c r="Z43" i="1"/>
  <c r="G10" i="1" l="1"/>
  <c r="Z10" i="1" s="1"/>
  <c r="G37" i="1" l="1"/>
  <c r="J37" i="1"/>
  <c r="M37" i="1"/>
  <c r="P37" i="1"/>
  <c r="S37" i="1"/>
  <c r="V37" i="1"/>
  <c r="Y37" i="1"/>
  <c r="P33" i="1"/>
  <c r="S33" i="1"/>
  <c r="Y36" i="1"/>
  <c r="V36" i="1"/>
  <c r="S36" i="1"/>
  <c r="P36" i="1"/>
  <c r="M36" i="1"/>
  <c r="J36" i="1"/>
  <c r="G36" i="1"/>
  <c r="M13" i="1"/>
  <c r="Y32" i="1"/>
  <c r="Y33" i="1"/>
  <c r="Y34" i="1"/>
  <c r="Y35" i="1"/>
  <c r="V32" i="1"/>
  <c r="V33" i="1"/>
  <c r="V34" i="1"/>
  <c r="V35" i="1"/>
  <c r="S32" i="1"/>
  <c r="S34" i="1"/>
  <c r="S35" i="1"/>
  <c r="P32" i="1"/>
  <c r="P34" i="1"/>
  <c r="P35" i="1"/>
  <c r="M32" i="1"/>
  <c r="M33" i="1"/>
  <c r="M34" i="1"/>
  <c r="M35" i="1"/>
  <c r="J32" i="1"/>
  <c r="J33" i="1"/>
  <c r="J34" i="1"/>
  <c r="J35" i="1"/>
  <c r="G32" i="1"/>
  <c r="G33" i="1"/>
  <c r="G34" i="1"/>
  <c r="G35" i="1"/>
  <c r="Y47" i="1"/>
  <c r="V47" i="1"/>
  <c r="S47" i="1"/>
  <c r="P47" i="1"/>
  <c r="M47" i="1"/>
  <c r="J47" i="1"/>
  <c r="G47" i="1"/>
  <c r="Y46" i="1"/>
  <c r="V46" i="1"/>
  <c r="S46" i="1"/>
  <c r="P46" i="1"/>
  <c r="M46" i="1"/>
  <c r="J46" i="1"/>
  <c r="G46" i="1"/>
  <c r="Y45" i="1"/>
  <c r="V45" i="1"/>
  <c r="S45" i="1"/>
  <c r="P45" i="1"/>
  <c r="M45" i="1"/>
  <c r="J45" i="1"/>
  <c r="G45" i="1"/>
  <c r="Y44" i="1"/>
  <c r="V44" i="1"/>
  <c r="S44" i="1"/>
  <c r="P44" i="1"/>
  <c r="M44" i="1"/>
  <c r="J44" i="1"/>
  <c r="G44" i="1"/>
  <c r="Y42" i="1"/>
  <c r="V42" i="1"/>
  <c r="S42" i="1"/>
  <c r="P42" i="1"/>
  <c r="M42" i="1"/>
  <c r="J42" i="1"/>
  <c r="G42" i="1"/>
  <c r="Y40" i="1"/>
  <c r="V40" i="1"/>
  <c r="S40" i="1"/>
  <c r="P40" i="1"/>
  <c r="M40" i="1"/>
  <c r="J40" i="1"/>
  <c r="G40" i="1"/>
  <c r="Y39" i="1"/>
  <c r="V39" i="1"/>
  <c r="S39" i="1"/>
  <c r="P39" i="1"/>
  <c r="M39" i="1"/>
  <c r="J39" i="1"/>
  <c r="G39" i="1"/>
  <c r="Y38" i="1"/>
  <c r="V38" i="1"/>
  <c r="S38" i="1"/>
  <c r="P38" i="1"/>
  <c r="M38" i="1"/>
  <c r="J38" i="1"/>
  <c r="G38" i="1"/>
  <c r="Y31" i="1"/>
  <c r="V31" i="1"/>
  <c r="S31" i="1"/>
  <c r="P31" i="1"/>
  <c r="M31" i="1"/>
  <c r="J31" i="1"/>
  <c r="G31" i="1"/>
  <c r="Y30" i="1"/>
  <c r="V30" i="1"/>
  <c r="S30" i="1"/>
  <c r="P30" i="1"/>
  <c r="M30" i="1"/>
  <c r="J30" i="1"/>
  <c r="G30" i="1"/>
  <c r="Y29" i="1"/>
  <c r="V29" i="1"/>
  <c r="S29" i="1"/>
  <c r="P29" i="1"/>
  <c r="M29" i="1"/>
  <c r="J29" i="1"/>
  <c r="G29" i="1"/>
  <c r="Y28" i="1"/>
  <c r="V28" i="1"/>
  <c r="S28" i="1"/>
  <c r="P28" i="1"/>
  <c r="M28" i="1"/>
  <c r="J28" i="1"/>
  <c r="G28" i="1"/>
  <c r="Y27" i="1"/>
  <c r="V27" i="1"/>
  <c r="S27" i="1"/>
  <c r="P27" i="1"/>
  <c r="M27" i="1"/>
  <c r="J27" i="1"/>
  <c r="G27" i="1"/>
  <c r="Y26" i="1"/>
  <c r="V26" i="1"/>
  <c r="S26" i="1"/>
  <c r="P26" i="1"/>
  <c r="M26" i="1"/>
  <c r="J26" i="1"/>
  <c r="G26" i="1"/>
  <c r="Y25" i="1"/>
  <c r="V25" i="1"/>
  <c r="S25" i="1"/>
  <c r="P25" i="1"/>
  <c r="M25" i="1"/>
  <c r="J25" i="1"/>
  <c r="G25" i="1"/>
  <c r="Y24" i="1"/>
  <c r="V24" i="1"/>
  <c r="S24" i="1"/>
  <c r="P24" i="1"/>
  <c r="M24" i="1"/>
  <c r="J24" i="1"/>
  <c r="G24" i="1"/>
  <c r="Y23" i="1"/>
  <c r="V23" i="1"/>
  <c r="S23" i="1"/>
  <c r="P23" i="1"/>
  <c r="M23" i="1"/>
  <c r="J23" i="1"/>
  <c r="G23" i="1"/>
  <c r="Y22" i="1"/>
  <c r="V22" i="1"/>
  <c r="S22" i="1"/>
  <c r="P22" i="1"/>
  <c r="M22" i="1"/>
  <c r="J22" i="1"/>
  <c r="G22" i="1"/>
  <c r="Y21" i="1"/>
  <c r="V21" i="1"/>
  <c r="S21" i="1"/>
  <c r="P21" i="1"/>
  <c r="M21" i="1"/>
  <c r="J21" i="1"/>
  <c r="G21" i="1"/>
  <c r="Y20" i="1"/>
  <c r="V20" i="1"/>
  <c r="S20" i="1"/>
  <c r="P20" i="1"/>
  <c r="M20" i="1"/>
  <c r="J20" i="1"/>
  <c r="G20" i="1"/>
  <c r="Y19" i="1"/>
  <c r="V19" i="1"/>
  <c r="S19" i="1"/>
  <c r="P19" i="1"/>
  <c r="M19" i="1"/>
  <c r="J19" i="1"/>
  <c r="G19" i="1"/>
  <c r="Y18" i="1"/>
  <c r="V18" i="1"/>
  <c r="S18" i="1"/>
  <c r="P18" i="1"/>
  <c r="M18" i="1"/>
  <c r="J18" i="1"/>
  <c r="G18" i="1"/>
  <c r="Y17" i="1"/>
  <c r="V17" i="1"/>
  <c r="S17" i="1"/>
  <c r="P17" i="1"/>
  <c r="M17" i="1"/>
  <c r="J17" i="1"/>
  <c r="G17" i="1"/>
  <c r="Y16" i="1"/>
  <c r="V16" i="1"/>
  <c r="S16" i="1"/>
  <c r="P16" i="1"/>
  <c r="M16" i="1"/>
  <c r="J16" i="1"/>
  <c r="G16" i="1"/>
  <c r="Y15" i="1"/>
  <c r="V15" i="1"/>
  <c r="S15" i="1"/>
  <c r="P15" i="1"/>
  <c r="M15" i="1"/>
  <c r="J15" i="1"/>
  <c r="G15" i="1"/>
  <c r="Y14" i="1"/>
  <c r="V14" i="1"/>
  <c r="S14" i="1"/>
  <c r="P14" i="1"/>
  <c r="M14" i="1"/>
  <c r="J14" i="1"/>
  <c r="G14" i="1"/>
  <c r="Y13" i="1"/>
  <c r="V13" i="1"/>
  <c r="S13" i="1"/>
  <c r="P13" i="1"/>
  <c r="J13" i="1"/>
  <c r="G13" i="1"/>
  <c r="Y12" i="1"/>
  <c r="V12" i="1"/>
  <c r="S12" i="1"/>
  <c r="P12" i="1"/>
  <c r="M12" i="1"/>
  <c r="J12" i="1"/>
  <c r="G12" i="1"/>
  <c r="Y11" i="1"/>
  <c r="V11" i="1"/>
  <c r="S11" i="1"/>
  <c r="P11" i="1"/>
  <c r="M11" i="1"/>
  <c r="J11" i="1"/>
  <c r="G11" i="1"/>
  <c r="Y9" i="1"/>
  <c r="V9" i="1"/>
  <c r="S9" i="1"/>
  <c r="P9" i="1"/>
  <c r="M9" i="1"/>
  <c r="J9" i="1"/>
  <c r="G9" i="1"/>
  <c r="Y8" i="1"/>
  <c r="V8" i="1"/>
  <c r="S8" i="1"/>
  <c r="P8" i="1"/>
  <c r="M8" i="1"/>
  <c r="J8" i="1"/>
  <c r="G8" i="1"/>
  <c r="Y7" i="1"/>
  <c r="V7" i="1"/>
  <c r="S7" i="1"/>
  <c r="P7" i="1"/>
  <c r="M7" i="1"/>
  <c r="J7" i="1"/>
  <c r="G7" i="1"/>
  <c r="Y6" i="1"/>
  <c r="V6" i="1"/>
  <c r="S6" i="1"/>
  <c r="P6" i="1"/>
  <c r="M6" i="1"/>
  <c r="J6" i="1"/>
  <c r="G6" i="1"/>
  <c r="Y5" i="1"/>
  <c r="V5" i="1"/>
  <c r="S5" i="1"/>
  <c r="P5" i="1"/>
  <c r="M5" i="1"/>
  <c r="J5" i="1"/>
  <c r="G5" i="1"/>
  <c r="Z37" i="1" l="1"/>
  <c r="Z36" i="1"/>
  <c r="Z35" i="1"/>
  <c r="Z33" i="1"/>
  <c r="Z32" i="1"/>
  <c r="Z34" i="1"/>
  <c r="Z11" i="1"/>
  <c r="Z14" i="1"/>
  <c r="Z9" i="1"/>
  <c r="Z15" i="1"/>
  <c r="Z19" i="1"/>
  <c r="Z6" i="1"/>
  <c r="Z27" i="1"/>
  <c r="Z44" i="1"/>
  <c r="Z24" i="1"/>
  <c r="Z26" i="1"/>
  <c r="Z7" i="1"/>
  <c r="Z18" i="1"/>
  <c r="Z13" i="1"/>
  <c r="Z16" i="1"/>
  <c r="Z22" i="1"/>
  <c r="Z17" i="1"/>
  <c r="Z40" i="1"/>
  <c r="Z30" i="1"/>
  <c r="Z20" i="1"/>
  <c r="Z45" i="1"/>
  <c r="Z29" i="1"/>
  <c r="Z42" i="1"/>
  <c r="Z21" i="1"/>
  <c r="Z46" i="1"/>
  <c r="Z5" i="1"/>
  <c r="Z25" i="1"/>
  <c r="Z39" i="1"/>
  <c r="Z23" i="1"/>
  <c r="Z8" i="1"/>
  <c r="Z47" i="1"/>
  <c r="Z12" i="1"/>
  <c r="Z28" i="1"/>
  <c r="Z31" i="1"/>
  <c r="Z38" i="1"/>
</calcChain>
</file>

<file path=xl/sharedStrings.xml><?xml version="1.0" encoding="utf-8"?>
<sst xmlns="http://schemas.openxmlformats.org/spreadsheetml/2006/main" count="177" uniqueCount="77">
  <si>
    <t>Eilės Nr</t>
  </si>
  <si>
    <t>Sporto šaka</t>
  </si>
  <si>
    <t>Treneris</t>
  </si>
  <si>
    <t>Treniruočių vieta</t>
  </si>
  <si>
    <t>Pirmadienis</t>
  </si>
  <si>
    <t>Antradienis</t>
  </si>
  <si>
    <t>Trečiadienis</t>
  </si>
  <si>
    <t>Ketvirtadienis</t>
  </si>
  <si>
    <t>Penktadienis</t>
  </si>
  <si>
    <t>Šeštadienis</t>
  </si>
  <si>
    <t>Sekmadienis</t>
  </si>
  <si>
    <t>Iš viso</t>
  </si>
  <si>
    <t>Pradžia</t>
  </si>
  <si>
    <t>Pabaiga</t>
  </si>
  <si>
    <t>Krepšinis</t>
  </si>
  <si>
    <t>Daiva Mažionienė</t>
  </si>
  <si>
    <t>Arena (pusė salės)</t>
  </si>
  <si>
    <t>Regimantas Juška</t>
  </si>
  <si>
    <t>Egidijus Kukta</t>
  </si>
  <si>
    <t>Artūras Podlinevas</t>
  </si>
  <si>
    <t>Arena</t>
  </si>
  <si>
    <t>Tinklinis</t>
  </si>
  <si>
    <t>Diana Mažeikė</t>
  </si>
  <si>
    <t>Baltijos m-kla</t>
  </si>
  <si>
    <t>Ganyklų salė</t>
  </si>
  <si>
    <t>Plaukimas</t>
  </si>
  <si>
    <t>Darius Stanelis</t>
  </si>
  <si>
    <t>Baseinas</t>
  </si>
  <si>
    <t>Gitana Kemėšienė</t>
  </si>
  <si>
    <t>Ina Paipelienė</t>
  </si>
  <si>
    <t>Maniežas</t>
  </si>
  <si>
    <t>Židrūnė Budrienė</t>
  </si>
  <si>
    <t>Boksas</t>
  </si>
  <si>
    <t>Senoji gimnazija</t>
  </si>
  <si>
    <t>Algirdas Rasimas</t>
  </si>
  <si>
    <t>Bokso salė (Ganyklų g.)</t>
  </si>
  <si>
    <t>Saulius Simė</t>
  </si>
  <si>
    <t>Dziudo</t>
  </si>
  <si>
    <t>Deimantė Aukštuolytė</t>
  </si>
  <si>
    <t>Dziudo salė (Ganyklų g.)</t>
  </si>
  <si>
    <t>Badmintonas</t>
  </si>
  <si>
    <t>Visgaudas Banys</t>
  </si>
  <si>
    <t>Futbolas</t>
  </si>
  <si>
    <t>Gvidas Juška</t>
  </si>
  <si>
    <t>Mantas Rusys</t>
  </si>
  <si>
    <t>Lengvoji atletika</t>
  </si>
  <si>
    <t>Andrius Bajoras</t>
  </si>
  <si>
    <t>Donatas Rauktys</t>
  </si>
  <si>
    <t>Tomas Zalatoris</t>
  </si>
  <si>
    <t>Aerobinė gimnastika</t>
  </si>
  <si>
    <t>Irina Šlimienė</t>
  </si>
  <si>
    <t>Arena (TRX salė)</t>
  </si>
  <si>
    <t>Sutrumpinimai:</t>
  </si>
  <si>
    <t>Arena - Palangos sporto centro arena (Sporto g. 3)</t>
  </si>
  <si>
    <t>Ganyklų salė - Palangos sporto centro sporto salė (Ganyklų g. 18)</t>
  </si>
  <si>
    <t>Baseinas - Palangos miesto baseinas (Kretingos g. 23)</t>
  </si>
  <si>
    <t>Maniežas - Palangos sporto centro lengvosios atletikos maniežas (Kretingos g. 21)</t>
  </si>
  <si>
    <t>Bokso salė (Ganyklų g.) - Palangos sporto centro bokso salė (Ganyklų g. 18)</t>
  </si>
  <si>
    <t>Dziudo salė (Ganyklų g.) - Palangos sporto centro dziudo salė (Ganyklų g. 18)</t>
  </si>
  <si>
    <t>Senoji gimnazija - Palangos senoji gimnazija</t>
  </si>
  <si>
    <t>Baltijos m-kla, Baltijos maniežas - Palangos "Baltijos" pagrindinė mokykla</t>
  </si>
  <si>
    <t>Vlado Jurgučio prog. - Palangos Vlado Jurgučio progimnazija</t>
  </si>
  <si>
    <t>Matas Mackevičius</t>
  </si>
  <si>
    <t>Baltijos stadionas</t>
  </si>
  <si>
    <t>Valdas Trakys</t>
  </si>
  <si>
    <t>BFP (maniežas/baseinas)</t>
  </si>
  <si>
    <t>BFP (dziudo salė)</t>
  </si>
  <si>
    <t>BFP (balkonas/arena)</t>
  </si>
  <si>
    <t>V. Jurgučio prog.</t>
  </si>
  <si>
    <t>PALANGOS SPORTO CENTRO TRENERIŲ TVARKARAŠTIS 2025-11-01</t>
  </si>
  <si>
    <t>BFP salė (arena)</t>
  </si>
  <si>
    <t>BFP salė (arena) - Palangos sporto centras (Sporto g. 3)</t>
  </si>
  <si>
    <t>BFP (dziudo salė) - Ganyklų g. 18</t>
  </si>
  <si>
    <t>Maniežas/Klaipėdos maniežas</t>
  </si>
  <si>
    <t>Baseino BFP salė</t>
  </si>
  <si>
    <t>Baseino BFP salė - Palangos miesto baseinas (Kretingos g. 23)</t>
  </si>
  <si>
    <t>Klaipėdos maniežas - Klaipėdos lengvosios atletikos mokykla (Taikos pr. 54, Klaipėda)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</si>
</sst>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7">
    <xf numFmtId="0" fontId="0" fillId="0" borderId="0" xfId="0"/>
    <xf numFmtId="20" fontId="1" fillId="2" borderId="4" xfId="0" applyNumberFormat="1" applyFont="1" applyFill="1" applyBorder="1"/>
    <xf numFmtId="20" fontId="1" fillId="2" borderId="3" xfId="0" applyNumberFormat="1" applyFont="1" applyFill="1" applyBorder="1"/>
    <xf numFmtId="20" fontId="1" fillId="2" borderId="22" xfId="0" applyNumberFormat="1" applyFont="1" applyFill="1" applyBorder="1"/>
    <xf numFmtId="20" fontId="1" fillId="2" borderId="24" xfId="0" applyNumberFormat="1" applyFont="1" applyFill="1" applyBorder="1"/>
    <xf numFmtId="0" fontId="1" fillId="2" borderId="3" xfId="0" applyFont="1" applyFill="1" applyBorder="1"/>
    <xf numFmtId="0" fontId="1" fillId="2" borderId="5" xfId="0" applyFont="1" applyFill="1" applyBorder="1"/>
    <xf numFmtId="0" fontId="1" fillId="2" borderId="1" xfId="0" applyFont="1" applyFill="1" applyBorder="1"/>
    <xf numFmtId="0" fontId="1" fillId="2" borderId="29" xfId="0" applyFont="1" applyFill="1" applyBorder="1"/>
    <xf numFmtId="20" fontId="1" fillId="2" borderId="1" xfId="0" applyNumberFormat="1" applyFont="1" applyFill="1" applyBorder="1"/>
    <xf numFmtId="0" fontId="1" fillId="2" borderId="32" xfId="0" applyFont="1" applyFill="1" applyBorder="1"/>
    <xf numFmtId="0" fontId="1" fillId="2" borderId="33" xfId="0" applyFont="1" applyFill="1" applyBorder="1"/>
    <xf numFmtId="20" fontId="1" fillId="2" borderId="32" xfId="0" applyNumberFormat="1" applyFont="1" applyFill="1" applyBorder="1"/>
    <xf numFmtId="0" fontId="1" fillId="2" borderId="14" xfId="0" applyFont="1" applyFill="1" applyBorder="1"/>
    <xf numFmtId="0" fontId="1" fillId="2" borderId="15" xfId="0" applyFont="1" applyFill="1" applyBorder="1"/>
    <xf numFmtId="0" fontId="1" fillId="2" borderId="20" xfId="0" applyFont="1" applyFill="1" applyBorder="1"/>
    <xf numFmtId="0" fontId="1" fillId="2" borderId="21" xfId="0" applyFont="1" applyFill="1" applyBorder="1"/>
    <xf numFmtId="0" fontId="1" fillId="2" borderId="24" xfId="0" applyFont="1" applyFill="1" applyBorder="1"/>
    <xf numFmtId="0" fontId="1" fillId="2" borderId="25" xfId="0" applyFont="1" applyFill="1" applyBorder="1"/>
    <xf numFmtId="20" fontId="1" fillId="2" borderId="26" xfId="0" applyNumberFormat="1" applyFont="1" applyFill="1" applyBorder="1"/>
    <xf numFmtId="0" fontId="1" fillId="2" borderId="7" xfId="0" applyFont="1" applyFill="1" applyBorder="1"/>
    <xf numFmtId="0" fontId="1" fillId="2" borderId="10" xfId="0" applyFont="1" applyFill="1" applyBorder="1"/>
    <xf numFmtId="20" fontId="1" fillId="2" borderId="9" xfId="0" applyNumberFormat="1" applyFont="1" applyFill="1" applyBorder="1"/>
    <xf numFmtId="20" fontId="1" fillId="2" borderId="7" xfId="0" applyNumberFormat="1" applyFont="1" applyFill="1" applyBorder="1"/>
    <xf numFmtId="20" fontId="1" fillId="2" borderId="18" xfId="0" applyNumberFormat="1" applyFont="1" applyFill="1" applyBorder="1"/>
    <xf numFmtId="20" fontId="1" fillId="2" borderId="35" xfId="0" applyNumberFormat="1" applyFont="1" applyFill="1" applyBorder="1"/>
    <xf numFmtId="20" fontId="1" fillId="2" borderId="36" xfId="0" applyNumberFormat="1" applyFont="1" applyFill="1" applyBorder="1"/>
    <xf numFmtId="20" fontId="2" fillId="2" borderId="5" xfId="0" applyNumberFormat="1" applyFont="1" applyFill="1" applyBorder="1"/>
    <xf numFmtId="0" fontId="1" fillId="2" borderId="26" xfId="0" applyFont="1" applyFill="1" applyBorder="1" applyAlignment="1">
      <alignment horizontal="center"/>
    </xf>
    <xf numFmtId="20" fontId="2" fillId="2" borderId="29" xfId="0" applyNumberFormat="1" applyFont="1" applyFill="1" applyBorder="1"/>
    <xf numFmtId="20" fontId="2" fillId="2" borderId="25" xfId="0" applyNumberFormat="1" applyFont="1" applyFill="1" applyBorder="1"/>
    <xf numFmtId="20" fontId="1" fillId="2" borderId="12" xfId="0" applyNumberFormat="1" applyFont="1" applyFill="1" applyBorder="1"/>
    <xf numFmtId="20" fontId="1" fillId="2" borderId="14" xfId="0" applyNumberFormat="1" applyFont="1" applyFill="1" applyBorder="1"/>
    <xf numFmtId="20" fontId="2" fillId="2" borderId="15" xfId="0" applyNumberFormat="1" applyFont="1" applyFill="1" applyBorder="1"/>
    <xf numFmtId="0" fontId="1" fillId="2" borderId="12" xfId="0" applyFont="1" applyFill="1" applyBorder="1"/>
    <xf numFmtId="20" fontId="1" fillId="2" borderId="22" xfId="0" applyNumberFormat="1" applyFont="1" applyFill="1" applyBorder="1" applyAlignment="1">
      <alignment horizontal="right"/>
    </xf>
    <xf numFmtId="20" fontId="1" fillId="2" borderId="24" xfId="0" applyNumberFormat="1" applyFont="1" applyFill="1" applyBorder="1" applyAlignment="1">
      <alignment horizontal="right"/>
    </xf>
    <xf numFmtId="0" fontId="1" fillId="2" borderId="22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20" fontId="1" fillId="2" borderId="0" xfId="0" applyNumberFormat="1" applyFont="1" applyFill="1"/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20" fontId="4" fillId="2" borderId="4" xfId="0" applyNumberFormat="1" applyFont="1" applyFill="1" applyBorder="1"/>
    <xf numFmtId="20" fontId="4" fillId="2" borderId="3" xfId="0" applyNumberFormat="1" applyFont="1" applyFill="1" applyBorder="1"/>
    <xf numFmtId="0" fontId="1" fillId="2" borderId="12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23" xfId="0" applyFont="1" applyFill="1" applyBorder="1"/>
    <xf numFmtId="20" fontId="2" fillId="2" borderId="27" xfId="0" applyNumberFormat="1" applyFont="1" applyFill="1" applyBorder="1"/>
    <xf numFmtId="20" fontId="2" fillId="2" borderId="33" xfId="0" applyNumberFormat="1" applyFont="1" applyFill="1" applyBorder="1"/>
    <xf numFmtId="0" fontId="1" fillId="2" borderId="35" xfId="0" applyFont="1" applyFill="1" applyBorder="1" applyAlignment="1">
      <alignment horizontal="center"/>
    </xf>
    <xf numFmtId="0" fontId="1" fillId="2" borderId="13" xfId="0" applyFont="1" applyFill="1" applyBorder="1"/>
    <xf numFmtId="20" fontId="2" fillId="2" borderId="16" xfId="0" applyNumberFormat="1" applyFont="1" applyFill="1" applyBorder="1"/>
    <xf numFmtId="0" fontId="1" fillId="2" borderId="2" xfId="0" applyFont="1" applyFill="1" applyBorder="1"/>
    <xf numFmtId="0" fontId="1" fillId="2" borderId="4" xfId="0" applyFont="1" applyFill="1" applyBorder="1"/>
    <xf numFmtId="20" fontId="2" fillId="2" borderId="17" xfId="0" applyNumberFormat="1" applyFont="1" applyFill="1" applyBorder="1"/>
    <xf numFmtId="0" fontId="1" fillId="2" borderId="36" xfId="0" applyFont="1" applyFill="1" applyBorder="1"/>
    <xf numFmtId="20" fontId="1" fillId="2" borderId="4" xfId="0" applyNumberFormat="1" applyFont="1" applyFill="1" applyBorder="1" applyAlignment="1">
      <alignment horizontal="right"/>
    </xf>
    <xf numFmtId="20" fontId="1" fillId="2" borderId="3" xfId="0" applyNumberFormat="1" applyFont="1" applyFill="1" applyBorder="1" applyAlignment="1">
      <alignment horizontal="right"/>
    </xf>
    <xf numFmtId="0" fontId="1" fillId="2" borderId="3" xfId="0" applyFont="1" applyFill="1" applyBorder="1" applyAlignment="1">
      <alignment horizontal="center"/>
    </xf>
    <xf numFmtId="0" fontId="1" fillId="2" borderId="38" xfId="0" applyFont="1" applyFill="1" applyBorder="1"/>
    <xf numFmtId="20" fontId="2" fillId="2" borderId="37" xfId="0" applyNumberFormat="1" applyFont="1" applyFill="1" applyBorder="1"/>
    <xf numFmtId="0" fontId="1" fillId="2" borderId="9" xfId="0" applyFont="1" applyFill="1" applyBorder="1"/>
    <xf numFmtId="20" fontId="2" fillId="2" borderId="11" xfId="0" applyNumberFormat="1" applyFont="1" applyFill="1" applyBorder="1"/>
    <xf numFmtId="0" fontId="1" fillId="2" borderId="39" xfId="0" applyFont="1" applyFill="1" applyBorder="1" applyAlignment="1">
      <alignment horizontal="center"/>
    </xf>
    <xf numFmtId="0" fontId="1" fillId="2" borderId="19" xfId="0" applyFont="1" applyFill="1" applyBorder="1"/>
    <xf numFmtId="20" fontId="1" fillId="2" borderId="39" xfId="0" applyNumberFormat="1" applyFont="1" applyFill="1" applyBorder="1"/>
    <xf numFmtId="20" fontId="1" fillId="2" borderId="20" xfId="0" applyNumberFormat="1" applyFont="1" applyFill="1" applyBorder="1"/>
    <xf numFmtId="20" fontId="2" fillId="2" borderId="21" xfId="0" applyNumberFormat="1" applyFont="1" applyFill="1" applyBorder="1"/>
    <xf numFmtId="20" fontId="2" fillId="2" borderId="40" xfId="0" applyNumberFormat="1" applyFont="1" applyFill="1" applyBorder="1"/>
    <xf numFmtId="0" fontId="1" fillId="2" borderId="31" xfId="0" applyFont="1" applyFill="1" applyBorder="1"/>
    <xf numFmtId="20" fontId="2" fillId="2" borderId="34" xfId="0" applyNumberFormat="1" applyFont="1" applyFill="1" applyBorder="1"/>
    <xf numFmtId="0" fontId="1" fillId="2" borderId="39" xfId="0" applyFont="1" applyFill="1" applyBorder="1"/>
    <xf numFmtId="20" fontId="2" fillId="2" borderId="3" xfId="0" applyNumberFormat="1" applyFont="1" applyFill="1" applyBorder="1"/>
    <xf numFmtId="20" fontId="2" fillId="2" borderId="20" xfId="0" applyNumberFormat="1" applyFont="1" applyFill="1" applyBorder="1"/>
    <xf numFmtId="20" fontId="1" fillId="2" borderId="13" xfId="0" applyNumberFormat="1" applyFont="1" applyFill="1" applyBorder="1"/>
    <xf numFmtId="20" fontId="1" fillId="2" borderId="31" xfId="0" applyNumberFormat="1" applyFont="1" applyFill="1" applyBorder="1"/>
    <xf numFmtId="20" fontId="1" fillId="2" borderId="2" xfId="0" applyNumberFormat="1" applyFont="1" applyFill="1" applyBorder="1"/>
    <xf numFmtId="20" fontId="1" fillId="2" borderId="28" xfId="0" applyNumberFormat="1" applyFont="1" applyFill="1" applyBorder="1"/>
    <xf numFmtId="20" fontId="1" fillId="2" borderId="8" xfId="0" applyNumberFormat="1" applyFont="1" applyFill="1" applyBorder="1"/>
    <xf numFmtId="20" fontId="1" fillId="2" borderId="23" xfId="0" applyNumberFormat="1" applyFont="1" applyFill="1" applyBorder="1"/>
    <xf numFmtId="20" fontId="1" fillId="2" borderId="19" xfId="0" applyNumberFormat="1" applyFont="1" applyFill="1" applyBorder="1"/>
    <xf numFmtId="20" fontId="1" fillId="2" borderId="2" xfId="0" applyNumberFormat="1" applyFont="1" applyFill="1" applyBorder="1" applyAlignment="1">
      <alignment horizontal="right"/>
    </xf>
    <xf numFmtId="20" fontId="1" fillId="2" borderId="23" xfId="0" applyNumberFormat="1" applyFont="1" applyFill="1" applyBorder="1" applyAlignment="1">
      <alignment horizontal="right"/>
    </xf>
    <xf numFmtId="20" fontId="1" fillId="2" borderId="31" xfId="0" applyNumberFormat="1" applyFont="1" applyFill="1" applyBorder="1" applyAlignment="1">
      <alignment horizontal="right"/>
    </xf>
    <xf numFmtId="20" fontId="1" fillId="2" borderId="32" xfId="0" applyNumberFormat="1" applyFont="1" applyFill="1" applyBorder="1" applyAlignment="1">
      <alignment horizontal="right"/>
    </xf>
    <xf numFmtId="0" fontId="1" fillId="2" borderId="32" xfId="0" applyFont="1" applyFill="1" applyBorder="1" applyAlignment="1">
      <alignment horizontal="center"/>
    </xf>
    <xf numFmtId="20" fontId="1" fillId="2" borderId="18" xfId="0" applyNumberFormat="1" applyFont="1" applyFill="1" applyBorder="1" applyAlignment="1">
      <alignment horizontal="right"/>
    </xf>
    <xf numFmtId="0" fontId="1" fillId="2" borderId="18" xfId="0" applyFont="1" applyFill="1" applyBorder="1" applyAlignment="1">
      <alignment horizontal="right"/>
    </xf>
    <xf numFmtId="0" fontId="1" fillId="2" borderId="32" xfId="0" applyFont="1" applyFill="1" applyBorder="1" applyAlignment="1">
      <alignment horizontal="right"/>
    </xf>
    <xf numFmtId="0" fontId="1" fillId="2" borderId="35" xfId="0" applyFont="1" applyFill="1" applyBorder="1"/>
    <xf numFmtId="20" fontId="1" fillId="2" borderId="38" xfId="0" applyNumberFormat="1" applyFont="1" applyFill="1" applyBorder="1"/>
    <xf numFmtId="20" fontId="4" fillId="2" borderId="2" xfId="0" applyNumberFormat="1" applyFont="1" applyFill="1" applyBorder="1"/>
    <xf numFmtId="20" fontId="2" fillId="2" borderId="45" xfId="0" applyNumberFormat="1" applyFont="1" applyFill="1" applyBorder="1"/>
    <xf numFmtId="20" fontId="2" fillId="2" borderId="41" xfId="0" applyNumberFormat="1" applyFont="1" applyFill="1" applyBorder="1"/>
    <xf numFmtId="20" fontId="2" fillId="2" borderId="48" xfId="0" applyNumberFormat="1" applyFont="1" applyFill="1" applyBorder="1"/>
    <xf numFmtId="20" fontId="2" fillId="2" borderId="43" xfId="0" applyNumberFormat="1" applyFont="1" applyFill="1" applyBorder="1"/>
    <xf numFmtId="20" fontId="2" fillId="2" borderId="47" xfId="0" applyNumberFormat="1" applyFont="1" applyFill="1" applyBorder="1"/>
    <xf numFmtId="20" fontId="2" fillId="2" borderId="44" xfId="0" applyNumberFormat="1" applyFont="1" applyFill="1" applyBorder="1"/>
    <xf numFmtId="0" fontId="2" fillId="2" borderId="0" xfId="0" applyFont="1" applyFill="1"/>
    <xf numFmtId="0" fontId="1" fillId="2" borderId="9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2" fillId="2" borderId="42" xfId="0" applyFont="1" applyFill="1" applyBorder="1" applyAlignment="1">
      <alignment horizontal="center"/>
    </xf>
    <xf numFmtId="0" fontId="1" fillId="2" borderId="28" xfId="0" applyFont="1" applyFill="1" applyBorder="1"/>
    <xf numFmtId="20" fontId="2" fillId="2" borderId="46" xfId="0" applyNumberFormat="1" applyFont="1" applyFill="1" applyBorder="1"/>
    <xf numFmtId="0" fontId="1" fillId="2" borderId="26" xfId="0" applyFont="1" applyFill="1" applyBorder="1"/>
    <xf numFmtId="20" fontId="2" fillId="2" borderId="30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4" fillId="2" borderId="5" xfId="0" applyFont="1" applyFill="1" applyBorder="1"/>
    <xf numFmtId="20" fontId="5" fillId="2" borderId="5" xfId="0" applyNumberFormat="1" applyFont="1" applyFill="1" applyBorder="1"/>
    <xf numFmtId="20" fontId="5" fillId="2" borderId="41" xfId="0" applyNumberFormat="1" applyFont="1" applyFill="1" applyBorder="1"/>
    <xf numFmtId="0" fontId="4" fillId="2" borderId="4" xfId="0" applyFont="1" applyFill="1" applyBorder="1"/>
    <xf numFmtId="20" fontId="5" fillId="2" borderId="17" xfId="0" applyNumberFormat="1" applyFont="1" applyFill="1" applyBorder="1"/>
    <xf numFmtId="0" fontId="4" fillId="2" borderId="0" xfId="0" applyFont="1" applyFill="1"/>
    <xf numFmtId="20" fontId="5" fillId="2" borderId="25" xfId="0" applyNumberFormat="1" applyFont="1" applyFill="1" applyBorder="1"/>
    <xf numFmtId="20" fontId="5" fillId="2" borderId="43" xfId="0" applyNumberFormat="1" applyFont="1" applyFill="1" applyBorder="1"/>
    <xf numFmtId="0" fontId="1" fillId="2" borderId="22" xfId="0" applyFont="1" applyFill="1" applyBorder="1"/>
    <xf numFmtId="20" fontId="5" fillId="2" borderId="27" xfId="0" applyNumberFormat="1" applyFont="1" applyFill="1" applyBorder="1"/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23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2" borderId="25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>
      <alignment horizontal="left" vertical="center"/>
    </xf>
    <xf numFmtId="0" fontId="1" fillId="2" borderId="33" xfId="0" applyFont="1" applyFill="1" applyBorder="1" applyAlignment="1">
      <alignment horizontal="left" vertical="center"/>
    </xf>
    <xf numFmtId="0" fontId="3" fillId="2" borderId="0" xfId="0" applyFont="1" applyFill="1"/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1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1" fillId="2" borderId="4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BAD03D-752D-4046-A03D-E4C9104FC3D7}">
  <sheetPr>
    <pageSetUpPr fitToPage="1"/>
  </sheetPr>
  <dimension ref="A1:AA1048563"/>
  <sheetViews>
    <sheetView tabSelected="1" workbookViewId="0">
      <selection activeCell="D54" sqref="D54"/>
    </sheetView>
  </sheetViews>
  <sheetFormatPr defaultRowHeight="15.75" x14ac:dyDescent="0.25"/>
  <cols>
    <col min="1" max="1" width="6" style="40" customWidth="1"/>
    <col min="2" max="2" width="18.85546875" style="40" customWidth="1"/>
    <col min="3" max="3" width="26.7109375" style="40" customWidth="1"/>
    <col min="4" max="4" width="33.7109375" style="40" customWidth="1"/>
    <col min="5" max="5" width="9.7109375" style="40" customWidth="1"/>
    <col min="6" max="6" width="9.140625" style="40"/>
    <col min="7" max="7" width="9.140625" style="99"/>
    <col min="8" max="9" width="9.140625" style="40"/>
    <col min="10" max="10" width="9.140625" style="99"/>
    <col min="11" max="12" width="9.140625" style="40"/>
    <col min="13" max="13" width="9.140625" style="99"/>
    <col min="14" max="15" width="9.140625" style="40"/>
    <col min="16" max="16" width="9.140625" style="99"/>
    <col min="17" max="18" width="9.140625" style="40"/>
    <col min="19" max="19" width="9.140625" style="99"/>
    <col min="20" max="21" width="9.140625" style="40"/>
    <col min="22" max="22" width="9.140625" style="99"/>
    <col min="23" max="24" width="9.140625" style="40"/>
    <col min="25" max="25" width="9.140625" style="99"/>
    <col min="26" max="26" width="9.140625" style="40"/>
    <col min="27" max="27" width="13.140625" style="40" customWidth="1"/>
    <col min="28" max="16384" width="9.140625" style="40"/>
  </cols>
  <sheetData>
    <row r="1" spans="1:26" x14ac:dyDescent="0.25">
      <c r="B1" s="138" t="s">
        <v>69</v>
      </c>
      <c r="C1" s="138"/>
      <c r="D1" s="138"/>
      <c r="E1" s="138"/>
      <c r="F1" s="138"/>
      <c r="G1" s="138"/>
      <c r="H1" s="138"/>
      <c r="I1" s="138"/>
      <c r="J1" s="138"/>
      <c r="K1" s="138"/>
    </row>
    <row r="2" spans="1:26" ht="16.5" thickBot="1" x14ac:dyDescent="0.3"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26" x14ac:dyDescent="0.25">
      <c r="A3" s="139" t="s">
        <v>0</v>
      </c>
      <c r="B3" s="141" t="s">
        <v>1</v>
      </c>
      <c r="C3" s="143" t="s">
        <v>2</v>
      </c>
      <c r="D3" s="145" t="s">
        <v>3</v>
      </c>
      <c r="E3" s="134" t="s">
        <v>4</v>
      </c>
      <c r="F3" s="132"/>
      <c r="G3" s="135"/>
      <c r="H3" s="134" t="s">
        <v>5</v>
      </c>
      <c r="I3" s="132"/>
      <c r="J3" s="135"/>
      <c r="K3" s="134" t="s">
        <v>6</v>
      </c>
      <c r="L3" s="132"/>
      <c r="M3" s="135"/>
      <c r="N3" s="131" t="s">
        <v>7</v>
      </c>
      <c r="O3" s="132"/>
      <c r="P3" s="133"/>
      <c r="Q3" s="134" t="s">
        <v>8</v>
      </c>
      <c r="R3" s="132"/>
      <c r="S3" s="135"/>
      <c r="T3" s="134" t="s">
        <v>9</v>
      </c>
      <c r="U3" s="132"/>
      <c r="V3" s="135"/>
      <c r="W3" s="131" t="s">
        <v>10</v>
      </c>
      <c r="X3" s="132"/>
      <c r="Y3" s="135"/>
      <c r="Z3" s="136" t="s">
        <v>11</v>
      </c>
    </row>
    <row r="4" spans="1:26" ht="16.5" thickBot="1" x14ac:dyDescent="0.3">
      <c r="A4" s="140"/>
      <c r="B4" s="142"/>
      <c r="C4" s="144"/>
      <c r="D4" s="146"/>
      <c r="E4" s="100" t="s">
        <v>12</v>
      </c>
      <c r="F4" s="101" t="s">
        <v>13</v>
      </c>
      <c r="G4" s="102" t="s">
        <v>11</v>
      </c>
      <c r="H4" s="100" t="s">
        <v>12</v>
      </c>
      <c r="I4" s="101" t="s">
        <v>13</v>
      </c>
      <c r="J4" s="102" t="s">
        <v>11</v>
      </c>
      <c r="K4" s="100" t="s">
        <v>12</v>
      </c>
      <c r="L4" s="101" t="s">
        <v>13</v>
      </c>
      <c r="M4" s="102" t="s">
        <v>11</v>
      </c>
      <c r="N4" s="103" t="s">
        <v>12</v>
      </c>
      <c r="O4" s="101" t="s">
        <v>13</v>
      </c>
      <c r="P4" s="104" t="s">
        <v>11</v>
      </c>
      <c r="Q4" s="100" t="s">
        <v>12</v>
      </c>
      <c r="R4" s="101" t="s">
        <v>13</v>
      </c>
      <c r="S4" s="102" t="s">
        <v>11</v>
      </c>
      <c r="T4" s="100" t="s">
        <v>12</v>
      </c>
      <c r="U4" s="101" t="s">
        <v>13</v>
      </c>
      <c r="V4" s="102" t="s">
        <v>11</v>
      </c>
      <c r="W4" s="103" t="s">
        <v>12</v>
      </c>
      <c r="X4" s="101" t="s">
        <v>13</v>
      </c>
      <c r="Y4" s="102" t="s">
        <v>11</v>
      </c>
      <c r="Z4" s="137"/>
    </row>
    <row r="5" spans="1:26" x14ac:dyDescent="0.25">
      <c r="A5" s="41">
        <v>1</v>
      </c>
      <c r="B5" s="53" t="s">
        <v>14</v>
      </c>
      <c r="C5" s="5" t="s">
        <v>15</v>
      </c>
      <c r="D5" s="6" t="s">
        <v>16</v>
      </c>
      <c r="E5" s="1">
        <v>0.63541666666666663</v>
      </c>
      <c r="F5" s="2">
        <v>0.83333333333333337</v>
      </c>
      <c r="G5" s="27">
        <f t="shared" ref="G5:G47" si="0">SUM(F5-E5)</f>
        <v>0.19791666666666674</v>
      </c>
      <c r="H5" s="1">
        <v>0.63541666666666663</v>
      </c>
      <c r="I5" s="2">
        <v>0.83333333333333337</v>
      </c>
      <c r="J5" s="27">
        <f t="shared" ref="J5:J47" si="1">SUM(I5-H5)</f>
        <v>0.19791666666666674</v>
      </c>
      <c r="K5" s="1">
        <v>0.64583333333333337</v>
      </c>
      <c r="L5" s="2">
        <v>0.75</v>
      </c>
      <c r="M5" s="27">
        <f t="shared" ref="M5:M47" si="2">SUM(L5-K5)</f>
        <v>0.10416666666666663</v>
      </c>
      <c r="N5" s="77">
        <v>0.69791666666666663</v>
      </c>
      <c r="O5" s="2">
        <v>0.83333333333333337</v>
      </c>
      <c r="P5" s="94">
        <f t="shared" ref="P5:P47" si="3">SUM(O5-N5)</f>
        <v>0.13541666666666674</v>
      </c>
      <c r="Q5" s="1">
        <v>0.64583333333333337</v>
      </c>
      <c r="R5" s="2">
        <v>0.75</v>
      </c>
      <c r="S5" s="27">
        <f t="shared" ref="S5:S47" si="4">SUM(R5-Q5)</f>
        <v>0.10416666666666663</v>
      </c>
      <c r="T5" s="54"/>
      <c r="U5" s="5"/>
      <c r="V5" s="27">
        <f t="shared" ref="V5:V47" si="5">SUM(U5-T5)</f>
        <v>0</v>
      </c>
      <c r="W5" s="77">
        <v>0.39583333333333331</v>
      </c>
      <c r="X5" s="2">
        <v>0.57291666666666663</v>
      </c>
      <c r="Y5" s="27">
        <f t="shared" ref="Y5:Y47" si="6">SUM(X5-W5)</f>
        <v>0.17708333333333331</v>
      </c>
      <c r="Z5" s="55">
        <f>SUM(V5+S5+P5+M5+J5+G5+Y5)</f>
        <v>0.91666666666666674</v>
      </c>
    </row>
    <row r="6" spans="1:26" ht="16.5" thickBot="1" x14ac:dyDescent="0.3">
      <c r="A6" s="50"/>
      <c r="B6" s="47" t="s">
        <v>14</v>
      </c>
      <c r="C6" s="17" t="s">
        <v>15</v>
      </c>
      <c r="D6" s="18" t="s">
        <v>16</v>
      </c>
      <c r="E6" s="25"/>
      <c r="F6" s="26"/>
      <c r="G6" s="30">
        <f t="shared" si="0"/>
        <v>0</v>
      </c>
      <c r="H6" s="25"/>
      <c r="I6" s="26"/>
      <c r="J6" s="30">
        <f t="shared" si="1"/>
        <v>0</v>
      </c>
      <c r="K6" s="25">
        <v>0.76041666666666663</v>
      </c>
      <c r="L6" s="26">
        <v>0.83333333333333337</v>
      </c>
      <c r="M6" s="30">
        <f t="shared" si="2"/>
        <v>7.2916666666666741E-2</v>
      </c>
      <c r="N6" s="91"/>
      <c r="O6" s="26"/>
      <c r="P6" s="96">
        <f t="shared" si="3"/>
        <v>0</v>
      </c>
      <c r="Q6" s="25">
        <v>0.76041666666666663</v>
      </c>
      <c r="R6" s="26">
        <v>0.83333333333333337</v>
      </c>
      <c r="S6" s="30">
        <f t="shared" si="4"/>
        <v>7.2916666666666741E-2</v>
      </c>
      <c r="T6" s="90"/>
      <c r="U6" s="56"/>
      <c r="V6" s="30">
        <f t="shared" si="5"/>
        <v>0</v>
      </c>
      <c r="W6" s="91"/>
      <c r="X6" s="26"/>
      <c r="Y6" s="30">
        <f t="shared" si="6"/>
        <v>0</v>
      </c>
      <c r="Z6" s="48">
        <f>SUM(V6+S6+P6+M6+J6+G6+Y6)</f>
        <v>0.14583333333333348</v>
      </c>
    </row>
    <row r="7" spans="1:26" x14ac:dyDescent="0.25">
      <c r="A7" s="41">
        <v>2</v>
      </c>
      <c r="B7" s="53" t="s">
        <v>14</v>
      </c>
      <c r="C7" s="5" t="s">
        <v>17</v>
      </c>
      <c r="D7" s="6" t="s">
        <v>16</v>
      </c>
      <c r="E7" s="1">
        <v>0.57291666666666663</v>
      </c>
      <c r="F7" s="2">
        <v>0.75</v>
      </c>
      <c r="G7" s="27">
        <f t="shared" si="0"/>
        <v>0.17708333333333337</v>
      </c>
      <c r="H7" s="1">
        <v>0.57291666666666663</v>
      </c>
      <c r="I7" s="2">
        <v>0.75</v>
      </c>
      <c r="J7" s="27">
        <f t="shared" si="1"/>
        <v>0.17708333333333337</v>
      </c>
      <c r="K7" s="1">
        <v>0.57291666666666663</v>
      </c>
      <c r="L7" s="2">
        <v>0.625</v>
      </c>
      <c r="M7" s="27">
        <f t="shared" si="2"/>
        <v>5.208333333333337E-2</v>
      </c>
      <c r="N7" s="77">
        <v>0.57291666666666663</v>
      </c>
      <c r="O7" s="2">
        <v>0.75</v>
      </c>
      <c r="P7" s="94">
        <f t="shared" si="3"/>
        <v>0.17708333333333337</v>
      </c>
      <c r="Q7" s="1">
        <v>0.58333333333333337</v>
      </c>
      <c r="R7" s="2">
        <v>0.75</v>
      </c>
      <c r="S7" s="27">
        <f t="shared" si="4"/>
        <v>0.16666666666666663</v>
      </c>
      <c r="T7" s="1">
        <v>0.5</v>
      </c>
      <c r="U7" s="2">
        <v>0.5625</v>
      </c>
      <c r="V7" s="27">
        <f t="shared" si="5"/>
        <v>6.25E-2</v>
      </c>
      <c r="W7" s="77"/>
      <c r="X7" s="2"/>
      <c r="Y7" s="27">
        <f t="shared" si="6"/>
        <v>0</v>
      </c>
      <c r="Z7" s="55">
        <f t="shared" ref="Z7:Z47" si="7">SUM(V7+S7+P7+M7+J7+G7+Y7)</f>
        <v>0.81250000000000011</v>
      </c>
    </row>
    <row r="8" spans="1:26" ht="16.5" thickBot="1" x14ac:dyDescent="0.3">
      <c r="A8" s="45"/>
      <c r="B8" s="65" t="s">
        <v>14</v>
      </c>
      <c r="C8" s="15" t="s">
        <v>17</v>
      </c>
      <c r="D8" s="16" t="s">
        <v>67</v>
      </c>
      <c r="E8" s="66"/>
      <c r="F8" s="67"/>
      <c r="G8" s="68">
        <f t="shared" si="0"/>
        <v>0</v>
      </c>
      <c r="H8" s="66"/>
      <c r="I8" s="67"/>
      <c r="J8" s="68">
        <f t="shared" si="1"/>
        <v>0</v>
      </c>
      <c r="K8" s="66">
        <v>0.72916666666666663</v>
      </c>
      <c r="L8" s="67">
        <v>0.85416666666666663</v>
      </c>
      <c r="M8" s="68">
        <f t="shared" si="2"/>
        <v>0.125</v>
      </c>
      <c r="N8" s="81"/>
      <c r="O8" s="67"/>
      <c r="P8" s="98">
        <f t="shared" si="3"/>
        <v>0</v>
      </c>
      <c r="Q8" s="66"/>
      <c r="R8" s="67"/>
      <c r="S8" s="68">
        <f t="shared" si="4"/>
        <v>0</v>
      </c>
      <c r="T8" s="66"/>
      <c r="U8" s="67"/>
      <c r="V8" s="68">
        <f t="shared" si="5"/>
        <v>0</v>
      </c>
      <c r="W8" s="81"/>
      <c r="X8" s="67"/>
      <c r="Y8" s="68">
        <f t="shared" si="6"/>
        <v>0</v>
      </c>
      <c r="Z8" s="69">
        <f t="shared" si="7"/>
        <v>0.125</v>
      </c>
    </row>
    <row r="9" spans="1:26" ht="16.5" thickBot="1" x14ac:dyDescent="0.3">
      <c r="A9" s="44">
        <v>3</v>
      </c>
      <c r="B9" s="51" t="s">
        <v>14</v>
      </c>
      <c r="C9" s="13" t="s">
        <v>18</v>
      </c>
      <c r="D9" s="14" t="s">
        <v>68</v>
      </c>
      <c r="E9" s="31">
        <v>0.6875</v>
      </c>
      <c r="F9" s="32">
        <v>0.75</v>
      </c>
      <c r="G9" s="33">
        <f>SUM(F9-E9)</f>
        <v>6.25E-2</v>
      </c>
      <c r="H9" s="31">
        <v>0.6875</v>
      </c>
      <c r="I9" s="32">
        <v>0.75</v>
      </c>
      <c r="J9" s="33">
        <f>SUM(I9-H9)</f>
        <v>6.25E-2</v>
      </c>
      <c r="K9" s="31">
        <v>0.6875</v>
      </c>
      <c r="L9" s="32">
        <v>0.75</v>
      </c>
      <c r="M9" s="33">
        <f>SUM(L9-K9)</f>
        <v>6.25E-2</v>
      </c>
      <c r="N9" s="75">
        <v>0.6875</v>
      </c>
      <c r="O9" s="32">
        <v>0.75</v>
      </c>
      <c r="P9" s="93">
        <f>SUM(O9-N9)</f>
        <v>6.25E-2</v>
      </c>
      <c r="Q9" s="34"/>
      <c r="R9" s="13"/>
      <c r="S9" s="33">
        <f>SUM(R9-Q9)</f>
        <v>0</v>
      </c>
      <c r="T9" s="34"/>
      <c r="U9" s="13"/>
      <c r="V9" s="33">
        <f>SUM(U9-T9)</f>
        <v>0</v>
      </c>
      <c r="W9" s="51"/>
      <c r="X9" s="13"/>
      <c r="Y9" s="33">
        <f>SUM(X9-W9)</f>
        <v>0</v>
      </c>
      <c r="Z9" s="52">
        <f>SUM(V9+S9+P9+M9+J9+G9+Y9)</f>
        <v>0.25</v>
      </c>
    </row>
    <row r="10" spans="1:26" ht="16.5" thickBot="1" x14ac:dyDescent="0.3">
      <c r="A10" s="41">
        <v>4</v>
      </c>
      <c r="B10" s="53" t="s">
        <v>14</v>
      </c>
      <c r="C10" s="5" t="s">
        <v>19</v>
      </c>
      <c r="D10" s="14" t="s">
        <v>68</v>
      </c>
      <c r="E10" s="1">
        <v>0.625</v>
      </c>
      <c r="F10" s="2">
        <v>0.6875</v>
      </c>
      <c r="G10" s="27">
        <f>SUM(F10-E10)</f>
        <v>6.25E-2</v>
      </c>
      <c r="H10" s="1"/>
      <c r="I10" s="2"/>
      <c r="J10" s="27">
        <f t="shared" si="1"/>
        <v>0</v>
      </c>
      <c r="K10" s="1">
        <v>0.625</v>
      </c>
      <c r="L10" s="2">
        <v>0.6875</v>
      </c>
      <c r="M10" s="27">
        <f>SUM(L10-K10)</f>
        <v>6.25E-2</v>
      </c>
      <c r="N10" s="77">
        <v>0.625</v>
      </c>
      <c r="O10" s="2">
        <v>0.6875</v>
      </c>
      <c r="P10" s="94">
        <f t="shared" si="3"/>
        <v>6.25E-2</v>
      </c>
      <c r="Q10" s="1">
        <v>0.625</v>
      </c>
      <c r="R10" s="2">
        <v>0.75</v>
      </c>
      <c r="S10" s="27">
        <f t="shared" si="4"/>
        <v>0.125</v>
      </c>
      <c r="T10" s="1">
        <v>0.41666666666666669</v>
      </c>
      <c r="U10" s="2">
        <v>0.44791666666666669</v>
      </c>
      <c r="V10" s="27">
        <f t="shared" si="5"/>
        <v>3.125E-2</v>
      </c>
      <c r="W10" s="53"/>
      <c r="X10" s="5"/>
      <c r="Y10" s="27">
        <f t="shared" si="6"/>
        <v>0</v>
      </c>
      <c r="Z10" s="55">
        <f t="shared" si="7"/>
        <v>0.34375</v>
      </c>
    </row>
    <row r="11" spans="1:26" x14ac:dyDescent="0.25">
      <c r="A11" s="41">
        <v>5</v>
      </c>
      <c r="B11" s="53" t="s">
        <v>21</v>
      </c>
      <c r="C11" s="5" t="s">
        <v>22</v>
      </c>
      <c r="D11" s="6" t="s">
        <v>23</v>
      </c>
      <c r="E11" s="1">
        <v>0.66666666666666663</v>
      </c>
      <c r="F11" s="2">
        <v>0.83333333333333337</v>
      </c>
      <c r="G11" s="27">
        <f t="shared" si="0"/>
        <v>0.16666666666666674</v>
      </c>
      <c r="H11" s="1">
        <v>0.64583333333333337</v>
      </c>
      <c r="I11" s="2">
        <v>0.8125</v>
      </c>
      <c r="J11" s="27">
        <f t="shared" si="1"/>
        <v>0.16666666666666663</v>
      </c>
      <c r="K11" s="1"/>
      <c r="L11" s="2"/>
      <c r="M11" s="27">
        <f t="shared" si="2"/>
        <v>0</v>
      </c>
      <c r="N11" s="77">
        <v>0.64583333333333337</v>
      </c>
      <c r="O11" s="2">
        <v>0.83333333333333337</v>
      </c>
      <c r="P11" s="94">
        <f t="shared" si="3"/>
        <v>0.1875</v>
      </c>
      <c r="Q11" s="1"/>
      <c r="R11" s="2"/>
      <c r="S11" s="27">
        <f t="shared" si="4"/>
        <v>0</v>
      </c>
      <c r="T11" s="54"/>
      <c r="U11" s="5"/>
      <c r="V11" s="27">
        <f t="shared" si="5"/>
        <v>0</v>
      </c>
      <c r="W11" s="53"/>
      <c r="X11" s="5"/>
      <c r="Y11" s="27">
        <f t="shared" si="6"/>
        <v>0</v>
      </c>
      <c r="Z11" s="55">
        <f t="shared" si="7"/>
        <v>0.52083333333333337</v>
      </c>
    </row>
    <row r="12" spans="1:26" x14ac:dyDescent="0.25">
      <c r="A12" s="37"/>
      <c r="B12" s="47" t="s">
        <v>21</v>
      </c>
      <c r="C12" s="17" t="s">
        <v>22</v>
      </c>
      <c r="D12" s="18" t="s">
        <v>70</v>
      </c>
      <c r="E12" s="3"/>
      <c r="F12" s="4"/>
      <c r="G12" s="30">
        <f t="shared" si="0"/>
        <v>0</v>
      </c>
      <c r="H12" s="3"/>
      <c r="I12" s="4"/>
      <c r="J12" s="30">
        <f t="shared" si="1"/>
        <v>0</v>
      </c>
      <c r="K12" s="3"/>
      <c r="L12" s="4"/>
      <c r="M12" s="30">
        <f t="shared" si="2"/>
        <v>0</v>
      </c>
      <c r="N12" s="80"/>
      <c r="O12" s="4"/>
      <c r="P12" s="96">
        <f t="shared" si="3"/>
        <v>0</v>
      </c>
      <c r="Q12" s="3"/>
      <c r="R12" s="4"/>
      <c r="S12" s="30">
        <f t="shared" si="4"/>
        <v>0</v>
      </c>
      <c r="T12" s="3">
        <v>0.41666666666666669</v>
      </c>
      <c r="U12" s="4">
        <v>0.5</v>
      </c>
      <c r="V12" s="30">
        <f t="shared" si="5"/>
        <v>8.3333333333333315E-2</v>
      </c>
      <c r="W12" s="47"/>
      <c r="X12" s="17"/>
      <c r="Y12" s="30">
        <f t="shared" si="6"/>
        <v>0</v>
      </c>
      <c r="Z12" s="48">
        <f t="shared" si="7"/>
        <v>8.3333333333333315E-2</v>
      </c>
    </row>
    <row r="13" spans="1:26" ht="16.5" thickBot="1" x14ac:dyDescent="0.3">
      <c r="A13" s="28"/>
      <c r="B13" s="105" t="s">
        <v>21</v>
      </c>
      <c r="C13" s="7" t="s">
        <v>22</v>
      </c>
      <c r="D13" s="8" t="s">
        <v>24</v>
      </c>
      <c r="E13" s="19"/>
      <c r="F13" s="9"/>
      <c r="G13" s="29">
        <f t="shared" si="0"/>
        <v>0</v>
      </c>
      <c r="H13" s="19"/>
      <c r="I13" s="9"/>
      <c r="J13" s="29">
        <f t="shared" si="1"/>
        <v>0</v>
      </c>
      <c r="K13" s="19">
        <v>0.66666666666666663</v>
      </c>
      <c r="L13" s="9">
        <v>0.83333333333333337</v>
      </c>
      <c r="M13" s="29">
        <f t="shared" si="2"/>
        <v>0.16666666666666674</v>
      </c>
      <c r="N13" s="78"/>
      <c r="O13" s="9"/>
      <c r="P13" s="106">
        <f t="shared" si="3"/>
        <v>0</v>
      </c>
      <c r="Q13" s="19">
        <v>0.66666666666666663</v>
      </c>
      <c r="R13" s="9">
        <v>0.83333333333333337</v>
      </c>
      <c r="S13" s="29">
        <f t="shared" si="4"/>
        <v>0.16666666666666674</v>
      </c>
      <c r="T13" s="107"/>
      <c r="U13" s="7"/>
      <c r="V13" s="29">
        <f t="shared" si="5"/>
        <v>0</v>
      </c>
      <c r="W13" s="105"/>
      <c r="X13" s="7"/>
      <c r="Y13" s="29">
        <f t="shared" si="6"/>
        <v>0</v>
      </c>
      <c r="Z13" s="108">
        <f t="shared" si="7"/>
        <v>0.33333333333333348</v>
      </c>
    </row>
    <row r="14" spans="1:26" ht="16.5" thickBot="1" x14ac:dyDescent="0.3">
      <c r="A14" s="44">
        <v>6</v>
      </c>
      <c r="B14" s="51" t="s">
        <v>25</v>
      </c>
      <c r="C14" s="13" t="s">
        <v>26</v>
      </c>
      <c r="D14" s="14" t="s">
        <v>27</v>
      </c>
      <c r="E14" s="31">
        <v>0.625</v>
      </c>
      <c r="F14" s="32">
        <v>0.66666666666666663</v>
      </c>
      <c r="G14" s="33">
        <f t="shared" si="0"/>
        <v>4.166666666666663E-2</v>
      </c>
      <c r="H14" s="31">
        <v>0.58333333333333337</v>
      </c>
      <c r="I14" s="32">
        <v>0.625</v>
      </c>
      <c r="J14" s="33">
        <f t="shared" si="1"/>
        <v>4.166666666666663E-2</v>
      </c>
      <c r="K14" s="31">
        <v>0.60416666666666663</v>
      </c>
      <c r="L14" s="32">
        <v>0.66666666666666663</v>
      </c>
      <c r="M14" s="33">
        <f t="shared" si="2"/>
        <v>6.25E-2</v>
      </c>
      <c r="N14" s="75">
        <v>0.58333333333333337</v>
      </c>
      <c r="O14" s="32">
        <v>0.625</v>
      </c>
      <c r="P14" s="93">
        <f t="shared" si="3"/>
        <v>4.166666666666663E-2</v>
      </c>
      <c r="Q14" s="31">
        <v>0.60416666666666663</v>
      </c>
      <c r="R14" s="32">
        <v>0.66666666666666663</v>
      </c>
      <c r="S14" s="33">
        <f t="shared" si="4"/>
        <v>6.25E-2</v>
      </c>
      <c r="T14" s="34"/>
      <c r="U14" s="13"/>
      <c r="V14" s="33">
        <f t="shared" si="5"/>
        <v>0</v>
      </c>
      <c r="W14" s="51"/>
      <c r="X14" s="13"/>
      <c r="Y14" s="33">
        <f t="shared" si="6"/>
        <v>0</v>
      </c>
      <c r="Z14" s="52">
        <f t="shared" si="7"/>
        <v>0.24999999999999989</v>
      </c>
    </row>
    <row r="15" spans="1:26" x14ac:dyDescent="0.25">
      <c r="A15" s="41">
        <v>7</v>
      </c>
      <c r="B15" s="53" t="s">
        <v>25</v>
      </c>
      <c r="C15" s="5" t="s">
        <v>28</v>
      </c>
      <c r="D15" s="6" t="s">
        <v>27</v>
      </c>
      <c r="E15" s="1">
        <v>0.59375</v>
      </c>
      <c r="F15" s="2">
        <v>0.625</v>
      </c>
      <c r="G15" s="27">
        <f t="shared" si="0"/>
        <v>3.125E-2</v>
      </c>
      <c r="H15" s="1">
        <v>0.63541666666666663</v>
      </c>
      <c r="I15" s="2">
        <v>0.66666666666666663</v>
      </c>
      <c r="J15" s="27">
        <f t="shared" si="1"/>
        <v>3.125E-2</v>
      </c>
      <c r="K15" s="1">
        <v>0.59375</v>
      </c>
      <c r="L15" s="2">
        <v>0.625</v>
      </c>
      <c r="M15" s="27">
        <f t="shared" si="2"/>
        <v>3.125E-2</v>
      </c>
      <c r="N15" s="77">
        <v>0.63541666666666663</v>
      </c>
      <c r="O15" s="2">
        <v>0.66666666666666663</v>
      </c>
      <c r="P15" s="94">
        <f t="shared" si="3"/>
        <v>3.125E-2</v>
      </c>
      <c r="Q15" s="1">
        <v>0.59375</v>
      </c>
      <c r="R15" s="2">
        <v>0.65625</v>
      </c>
      <c r="S15" s="27">
        <f t="shared" si="4"/>
        <v>6.25E-2</v>
      </c>
      <c r="T15" s="54"/>
      <c r="U15" s="5"/>
      <c r="V15" s="27">
        <f t="shared" si="5"/>
        <v>0</v>
      </c>
      <c r="W15" s="53"/>
      <c r="X15" s="5"/>
      <c r="Y15" s="27">
        <f t="shared" si="6"/>
        <v>0</v>
      </c>
      <c r="Z15" s="55">
        <f t="shared" si="7"/>
        <v>0.1875</v>
      </c>
    </row>
    <row r="16" spans="1:26" ht="16.5" thickBot="1" x14ac:dyDescent="0.3">
      <c r="A16" s="45"/>
      <c r="B16" s="65" t="s">
        <v>25</v>
      </c>
      <c r="C16" s="15" t="s">
        <v>28</v>
      </c>
      <c r="D16" s="16" t="s">
        <v>27</v>
      </c>
      <c r="E16" s="25">
        <v>0.64583333333333337</v>
      </c>
      <c r="F16" s="26">
        <v>0.70833333333333337</v>
      </c>
      <c r="G16" s="61">
        <f t="shared" si="0"/>
        <v>6.25E-2</v>
      </c>
      <c r="H16" s="25">
        <v>0.6875</v>
      </c>
      <c r="I16" s="26">
        <v>0.75</v>
      </c>
      <c r="J16" s="61">
        <f t="shared" si="1"/>
        <v>6.25E-2</v>
      </c>
      <c r="K16" s="25">
        <v>0.64583333333333337</v>
      </c>
      <c r="L16" s="26">
        <v>0.70833333333333337</v>
      </c>
      <c r="M16" s="61">
        <f t="shared" si="2"/>
        <v>6.25E-2</v>
      </c>
      <c r="N16" s="91">
        <v>0.6875</v>
      </c>
      <c r="O16" s="26">
        <v>0.75</v>
      </c>
      <c r="P16" s="97">
        <f t="shared" si="3"/>
        <v>6.25E-2</v>
      </c>
      <c r="Q16" s="25">
        <v>0.6875</v>
      </c>
      <c r="R16" s="26">
        <v>0.75</v>
      </c>
      <c r="S16" s="61">
        <f t="shared" si="4"/>
        <v>6.25E-2</v>
      </c>
      <c r="T16" s="25">
        <v>0.39583333333333331</v>
      </c>
      <c r="U16" s="26">
        <v>0.45833333333333331</v>
      </c>
      <c r="V16" s="30">
        <f t="shared" si="5"/>
        <v>6.25E-2</v>
      </c>
      <c r="W16" s="60"/>
      <c r="X16" s="56"/>
      <c r="Y16" s="30">
        <f t="shared" si="6"/>
        <v>0</v>
      </c>
      <c r="Z16" s="48">
        <f t="shared" si="7"/>
        <v>0.375</v>
      </c>
    </row>
    <row r="17" spans="1:27" x14ac:dyDescent="0.25">
      <c r="A17" s="41">
        <v>8</v>
      </c>
      <c r="B17" s="53" t="s">
        <v>25</v>
      </c>
      <c r="C17" s="5" t="s">
        <v>29</v>
      </c>
      <c r="D17" s="6" t="s">
        <v>27</v>
      </c>
      <c r="E17" s="1">
        <v>0.69791666666666663</v>
      </c>
      <c r="F17" s="2">
        <v>0.80208333333333337</v>
      </c>
      <c r="G17" s="27">
        <f t="shared" si="0"/>
        <v>0.10416666666666674</v>
      </c>
      <c r="H17" s="1">
        <v>0.61458333333333337</v>
      </c>
      <c r="I17" s="2">
        <v>0.80208333333333337</v>
      </c>
      <c r="J17" s="27">
        <f t="shared" si="1"/>
        <v>0.1875</v>
      </c>
      <c r="K17" s="1">
        <v>0.69791666666666663</v>
      </c>
      <c r="L17" s="2">
        <v>0.8125</v>
      </c>
      <c r="M17" s="27">
        <f t="shared" si="2"/>
        <v>0.11458333333333337</v>
      </c>
      <c r="N17" s="77">
        <v>0.61458333333333337</v>
      </c>
      <c r="O17" s="2">
        <v>0.80208333333333337</v>
      </c>
      <c r="P17" s="94">
        <f t="shared" si="3"/>
        <v>0.1875</v>
      </c>
      <c r="Q17" s="1">
        <v>0.65625</v>
      </c>
      <c r="R17" s="2">
        <v>0.80208333333333337</v>
      </c>
      <c r="S17" s="27">
        <f t="shared" si="4"/>
        <v>0.14583333333333337</v>
      </c>
      <c r="T17" s="1">
        <v>0.375</v>
      </c>
      <c r="U17" s="2">
        <v>0.54166666666666663</v>
      </c>
      <c r="V17" s="27">
        <f t="shared" si="5"/>
        <v>0.16666666666666663</v>
      </c>
      <c r="W17" s="53"/>
      <c r="X17" s="5"/>
      <c r="Y17" s="27">
        <f t="shared" si="6"/>
        <v>0</v>
      </c>
      <c r="Z17" s="55">
        <f t="shared" si="7"/>
        <v>0.90625000000000011</v>
      </c>
    </row>
    <row r="18" spans="1:27" x14ac:dyDescent="0.25">
      <c r="A18" s="28"/>
      <c r="B18" s="47" t="s">
        <v>25</v>
      </c>
      <c r="C18" s="17" t="s">
        <v>29</v>
      </c>
      <c r="D18" s="18" t="s">
        <v>74</v>
      </c>
      <c r="E18" s="3">
        <v>0.65625</v>
      </c>
      <c r="F18" s="4">
        <v>0.69791666666666663</v>
      </c>
      <c r="G18" s="30">
        <f t="shared" si="0"/>
        <v>4.166666666666663E-2</v>
      </c>
      <c r="H18" s="3"/>
      <c r="I18" s="4"/>
      <c r="J18" s="30">
        <f t="shared" si="1"/>
        <v>0</v>
      </c>
      <c r="K18" s="3">
        <v>0.65625</v>
      </c>
      <c r="L18" s="4">
        <v>0.69791666666666663</v>
      </c>
      <c r="M18" s="30">
        <f>SUM(L18-K18)</f>
        <v>4.166666666666663E-2</v>
      </c>
      <c r="N18" s="80"/>
      <c r="O18" s="4"/>
      <c r="P18" s="106">
        <f t="shared" si="3"/>
        <v>0</v>
      </c>
      <c r="Q18" s="3"/>
      <c r="R18" s="4"/>
      <c r="S18" s="29">
        <f t="shared" si="4"/>
        <v>0</v>
      </c>
      <c r="T18" s="3"/>
      <c r="U18" s="4"/>
      <c r="V18" s="29">
        <f t="shared" si="5"/>
        <v>0</v>
      </c>
      <c r="W18" s="47"/>
      <c r="X18" s="17"/>
      <c r="Y18" s="29">
        <f t="shared" si="6"/>
        <v>0</v>
      </c>
      <c r="Z18" s="108">
        <f t="shared" si="7"/>
        <v>8.3333333333333259E-2</v>
      </c>
    </row>
    <row r="19" spans="1:27" x14ac:dyDescent="0.25">
      <c r="A19" s="28"/>
      <c r="B19" s="105" t="s">
        <v>25</v>
      </c>
      <c r="C19" s="7" t="s">
        <v>29</v>
      </c>
      <c r="D19" s="8" t="s">
        <v>30</v>
      </c>
      <c r="E19" s="19"/>
      <c r="F19" s="9"/>
      <c r="G19" s="29">
        <f t="shared" si="0"/>
        <v>0</v>
      </c>
      <c r="H19" s="19"/>
      <c r="I19" s="9"/>
      <c r="J19" s="29">
        <f t="shared" si="1"/>
        <v>0</v>
      </c>
      <c r="K19" s="19"/>
      <c r="L19" s="9"/>
      <c r="M19" s="29">
        <f t="shared" si="2"/>
        <v>0</v>
      </c>
      <c r="N19" s="78"/>
      <c r="O19" s="9"/>
      <c r="P19" s="106">
        <f t="shared" si="3"/>
        <v>0</v>
      </c>
      <c r="Q19" s="19">
        <v>0.60416666666666663</v>
      </c>
      <c r="R19" s="9">
        <v>0.65625</v>
      </c>
      <c r="S19" s="29">
        <f t="shared" si="4"/>
        <v>5.208333333333337E-2</v>
      </c>
      <c r="T19" s="19"/>
      <c r="U19" s="9"/>
      <c r="V19" s="29">
        <f t="shared" si="5"/>
        <v>0</v>
      </c>
      <c r="W19" s="105"/>
      <c r="X19" s="7"/>
      <c r="Y19" s="29">
        <f t="shared" si="6"/>
        <v>0</v>
      </c>
      <c r="Z19" s="108">
        <f t="shared" si="7"/>
        <v>5.208333333333337E-2</v>
      </c>
    </row>
    <row r="20" spans="1:27" ht="16.5" thickBot="1" x14ac:dyDescent="0.3">
      <c r="A20" s="45"/>
      <c r="B20" s="70" t="s">
        <v>25</v>
      </c>
      <c r="C20" s="10" t="s">
        <v>29</v>
      </c>
      <c r="D20" s="11" t="s">
        <v>27</v>
      </c>
      <c r="E20" s="24"/>
      <c r="F20" s="12"/>
      <c r="G20" s="49">
        <f t="shared" si="0"/>
        <v>0</v>
      </c>
      <c r="H20" s="24">
        <v>0.29166666666666669</v>
      </c>
      <c r="I20" s="12">
        <v>0.33333333333333331</v>
      </c>
      <c r="J20" s="49">
        <f t="shared" si="1"/>
        <v>4.166666666666663E-2</v>
      </c>
      <c r="K20" s="24"/>
      <c r="L20" s="12"/>
      <c r="M20" s="49">
        <f t="shared" si="2"/>
        <v>0</v>
      </c>
      <c r="N20" s="76">
        <v>0.29166666666666669</v>
      </c>
      <c r="O20" s="12">
        <v>0.33333333333333331</v>
      </c>
      <c r="P20" s="95">
        <f t="shared" si="3"/>
        <v>4.166666666666663E-2</v>
      </c>
      <c r="Q20" s="24"/>
      <c r="R20" s="12"/>
      <c r="S20" s="49">
        <f t="shared" si="4"/>
        <v>0</v>
      </c>
      <c r="T20" s="24"/>
      <c r="U20" s="12"/>
      <c r="V20" s="49">
        <f t="shared" si="5"/>
        <v>0</v>
      </c>
      <c r="W20" s="70"/>
      <c r="X20" s="10"/>
      <c r="Y20" s="49">
        <f t="shared" si="6"/>
        <v>0</v>
      </c>
      <c r="Z20" s="71">
        <f t="shared" si="7"/>
        <v>8.3333333333333259E-2</v>
      </c>
    </row>
    <row r="21" spans="1:27" ht="16.5" thickBot="1" x14ac:dyDescent="0.3">
      <c r="A21" s="41">
        <v>9</v>
      </c>
      <c r="B21" s="53" t="s">
        <v>25</v>
      </c>
      <c r="C21" s="5" t="s">
        <v>31</v>
      </c>
      <c r="D21" s="6" t="s">
        <v>27</v>
      </c>
      <c r="E21" s="1">
        <v>0.625</v>
      </c>
      <c r="F21" s="2">
        <v>0.75</v>
      </c>
      <c r="G21" s="27">
        <f t="shared" si="0"/>
        <v>0.125</v>
      </c>
      <c r="H21" s="1">
        <v>0.63541666666666663</v>
      </c>
      <c r="I21" s="2">
        <v>0.69791666666666663</v>
      </c>
      <c r="J21" s="27">
        <f t="shared" si="1"/>
        <v>6.25E-2</v>
      </c>
      <c r="K21" s="1">
        <v>0.29166666666666669</v>
      </c>
      <c r="L21" s="2">
        <v>0.32291666666666669</v>
      </c>
      <c r="M21" s="27">
        <f t="shared" si="2"/>
        <v>3.125E-2</v>
      </c>
      <c r="N21" s="77">
        <v>0.63541666666666663</v>
      </c>
      <c r="O21" s="2">
        <v>0.69791666666666663</v>
      </c>
      <c r="P21" s="94">
        <f t="shared" si="3"/>
        <v>6.25E-2</v>
      </c>
      <c r="Q21" s="1">
        <v>0.625</v>
      </c>
      <c r="R21" s="2">
        <v>0.75</v>
      </c>
      <c r="S21" s="27">
        <f t="shared" si="4"/>
        <v>0.125</v>
      </c>
      <c r="T21" s="1">
        <v>0.375</v>
      </c>
      <c r="U21" s="2">
        <v>0.5</v>
      </c>
      <c r="V21" s="27">
        <f t="shared" si="5"/>
        <v>0.125</v>
      </c>
      <c r="W21" s="53"/>
      <c r="X21" s="5"/>
      <c r="Y21" s="27">
        <f t="shared" si="6"/>
        <v>0</v>
      </c>
      <c r="Z21" s="55">
        <f t="shared" si="7"/>
        <v>0.53125</v>
      </c>
    </row>
    <row r="22" spans="1:27" ht="16.5" thickBot="1" x14ac:dyDescent="0.3">
      <c r="A22" s="28"/>
      <c r="B22" s="47" t="s">
        <v>25</v>
      </c>
      <c r="C22" s="17" t="s">
        <v>31</v>
      </c>
      <c r="D22" s="18" t="s">
        <v>27</v>
      </c>
      <c r="E22" s="3"/>
      <c r="F22" s="4"/>
      <c r="G22" s="30">
        <f t="shared" si="0"/>
        <v>0</v>
      </c>
      <c r="H22" s="3">
        <v>0.72916666666666663</v>
      </c>
      <c r="I22" s="4">
        <v>0.79166666666666663</v>
      </c>
      <c r="J22" s="30">
        <f t="shared" si="1"/>
        <v>6.25E-2</v>
      </c>
      <c r="K22" s="3">
        <v>0.60416666666666663</v>
      </c>
      <c r="L22" s="4">
        <v>0.72916666666666663</v>
      </c>
      <c r="M22" s="30">
        <f t="shared" si="2"/>
        <v>0.125</v>
      </c>
      <c r="N22" s="80">
        <v>0.72916666666666663</v>
      </c>
      <c r="O22" s="4">
        <v>0.79166666666666663</v>
      </c>
      <c r="P22" s="96">
        <f t="shared" si="3"/>
        <v>6.25E-2</v>
      </c>
      <c r="Q22" s="3"/>
      <c r="R22" s="4"/>
      <c r="S22" s="30">
        <f t="shared" si="4"/>
        <v>0</v>
      </c>
      <c r="T22" s="3"/>
      <c r="U22" s="4"/>
      <c r="V22" s="27">
        <f t="shared" si="5"/>
        <v>0</v>
      </c>
      <c r="W22" s="47"/>
      <c r="X22" s="17"/>
      <c r="Y22" s="27">
        <f t="shared" si="6"/>
        <v>0</v>
      </c>
      <c r="Z22" s="55">
        <f t="shared" si="7"/>
        <v>0.25</v>
      </c>
    </row>
    <row r="23" spans="1:27" ht="16.5" thickBot="1" x14ac:dyDescent="0.3">
      <c r="A23" s="50"/>
      <c r="B23" s="60" t="s">
        <v>25</v>
      </c>
      <c r="C23" s="56" t="s">
        <v>31</v>
      </c>
      <c r="D23" s="11" t="s">
        <v>65</v>
      </c>
      <c r="E23" s="25"/>
      <c r="F23" s="26"/>
      <c r="G23" s="30">
        <f t="shared" si="0"/>
        <v>0</v>
      </c>
      <c r="H23" s="25">
        <v>0.60416666666666663</v>
      </c>
      <c r="I23" s="26">
        <v>0.63541666666666663</v>
      </c>
      <c r="J23" s="30">
        <f t="shared" si="1"/>
        <v>3.125E-2</v>
      </c>
      <c r="K23" s="25"/>
      <c r="L23" s="26"/>
      <c r="M23" s="30">
        <f t="shared" si="2"/>
        <v>0</v>
      </c>
      <c r="N23" s="91">
        <v>0.60416666666666663</v>
      </c>
      <c r="O23" s="26">
        <v>0.63541666666666663</v>
      </c>
      <c r="P23" s="96">
        <f t="shared" si="3"/>
        <v>3.125E-2</v>
      </c>
      <c r="Q23" s="25">
        <v>0.59375</v>
      </c>
      <c r="R23" s="26">
        <v>0.625</v>
      </c>
      <c r="S23" s="30">
        <f t="shared" si="4"/>
        <v>3.125E-2</v>
      </c>
      <c r="T23" s="25"/>
      <c r="U23" s="26"/>
      <c r="V23" s="27">
        <f t="shared" si="5"/>
        <v>0</v>
      </c>
      <c r="W23" s="60"/>
      <c r="X23" s="56"/>
      <c r="Y23" s="27">
        <f t="shared" si="6"/>
        <v>0</v>
      </c>
      <c r="Z23" s="55">
        <f t="shared" si="7"/>
        <v>9.375E-2</v>
      </c>
    </row>
    <row r="24" spans="1:27" ht="16.5" thickBot="1" x14ac:dyDescent="0.3">
      <c r="A24" s="45"/>
      <c r="B24" s="70" t="s">
        <v>25</v>
      </c>
      <c r="C24" s="10" t="s">
        <v>31</v>
      </c>
      <c r="D24" s="11" t="s">
        <v>65</v>
      </c>
      <c r="E24" s="24"/>
      <c r="F24" s="12"/>
      <c r="G24" s="49">
        <f t="shared" si="0"/>
        <v>0</v>
      </c>
      <c r="H24" s="24">
        <v>0.69791666666666663</v>
      </c>
      <c r="I24" s="12">
        <v>0.72916666666666663</v>
      </c>
      <c r="J24" s="49">
        <f t="shared" si="1"/>
        <v>3.125E-2</v>
      </c>
      <c r="K24" s="24"/>
      <c r="L24" s="12"/>
      <c r="M24" s="49">
        <f t="shared" si="2"/>
        <v>0</v>
      </c>
      <c r="N24" s="76">
        <v>0.69791666666666663</v>
      </c>
      <c r="O24" s="12">
        <v>0.72916666666666663</v>
      </c>
      <c r="P24" s="95">
        <f t="shared" si="3"/>
        <v>3.125E-2</v>
      </c>
      <c r="Q24" s="24"/>
      <c r="R24" s="12"/>
      <c r="S24" s="49">
        <f t="shared" si="4"/>
        <v>0</v>
      </c>
      <c r="T24" s="24"/>
      <c r="U24" s="12"/>
      <c r="V24" s="49">
        <f t="shared" si="5"/>
        <v>0</v>
      </c>
      <c r="W24" s="70"/>
      <c r="X24" s="10"/>
      <c r="Y24" s="49">
        <f t="shared" si="6"/>
        <v>0</v>
      </c>
      <c r="Z24" s="71">
        <f t="shared" si="7"/>
        <v>6.25E-2</v>
      </c>
    </row>
    <row r="25" spans="1:27" ht="16.5" thickBot="1" x14ac:dyDescent="0.3">
      <c r="A25" s="44">
        <v>10</v>
      </c>
      <c r="B25" s="51" t="s">
        <v>32</v>
      </c>
      <c r="C25" s="13" t="s">
        <v>34</v>
      </c>
      <c r="D25" s="14" t="s">
        <v>35</v>
      </c>
      <c r="E25" s="31">
        <v>0.64583333333333337</v>
      </c>
      <c r="F25" s="32">
        <v>0.8125</v>
      </c>
      <c r="G25" s="33">
        <f t="shared" si="0"/>
        <v>0.16666666666666663</v>
      </c>
      <c r="H25" s="31">
        <v>0.64583333333333337</v>
      </c>
      <c r="I25" s="32">
        <v>0.8125</v>
      </c>
      <c r="J25" s="33">
        <f t="shared" si="1"/>
        <v>0.16666666666666663</v>
      </c>
      <c r="K25" s="31">
        <v>0.64583333333333337</v>
      </c>
      <c r="L25" s="32">
        <v>0.77083333333333337</v>
      </c>
      <c r="M25" s="33">
        <f t="shared" si="2"/>
        <v>0.125</v>
      </c>
      <c r="N25" s="75">
        <v>0.64583333333333337</v>
      </c>
      <c r="O25" s="32">
        <v>0.8125</v>
      </c>
      <c r="P25" s="93">
        <f t="shared" si="3"/>
        <v>0.16666666666666663</v>
      </c>
      <c r="Q25" s="31">
        <v>0.64583333333333337</v>
      </c>
      <c r="R25" s="32">
        <v>0.83333333333333337</v>
      </c>
      <c r="S25" s="33">
        <f t="shared" si="4"/>
        <v>0.1875</v>
      </c>
      <c r="T25" s="31">
        <v>0.5</v>
      </c>
      <c r="U25" s="32">
        <v>0.5625</v>
      </c>
      <c r="V25" s="33">
        <f t="shared" si="5"/>
        <v>6.25E-2</v>
      </c>
      <c r="W25" s="51"/>
      <c r="X25" s="13"/>
      <c r="Y25" s="33">
        <f t="shared" si="6"/>
        <v>0</v>
      </c>
      <c r="Z25" s="52">
        <f t="shared" si="7"/>
        <v>0.87499999999999989</v>
      </c>
    </row>
    <row r="26" spans="1:27" ht="16.5" thickBot="1" x14ac:dyDescent="0.3">
      <c r="A26" s="44">
        <v>11</v>
      </c>
      <c r="B26" s="51" t="s">
        <v>32</v>
      </c>
      <c r="C26" s="13" t="s">
        <v>36</v>
      </c>
      <c r="D26" s="14" t="s">
        <v>35</v>
      </c>
      <c r="E26" s="31">
        <v>0.67361111111111116</v>
      </c>
      <c r="F26" s="32">
        <v>0.75</v>
      </c>
      <c r="G26" s="33">
        <f t="shared" si="0"/>
        <v>7.638888888888884E-2</v>
      </c>
      <c r="H26" s="31">
        <v>0.67361111111111116</v>
      </c>
      <c r="I26" s="32">
        <v>0.75</v>
      </c>
      <c r="J26" s="33">
        <f t="shared" si="1"/>
        <v>7.638888888888884E-2</v>
      </c>
      <c r="K26" s="31">
        <v>0.67361111111111116</v>
      </c>
      <c r="L26" s="32">
        <v>0.75</v>
      </c>
      <c r="M26" s="33">
        <f t="shared" si="2"/>
        <v>7.638888888888884E-2</v>
      </c>
      <c r="N26" s="75">
        <v>0.67361111111111116</v>
      </c>
      <c r="O26" s="32">
        <v>0.75</v>
      </c>
      <c r="P26" s="93">
        <f t="shared" si="3"/>
        <v>7.638888888888884E-2</v>
      </c>
      <c r="Q26" s="31">
        <v>0.63194444444444442</v>
      </c>
      <c r="R26" s="32">
        <v>0.71180555555555558</v>
      </c>
      <c r="S26" s="33">
        <f t="shared" si="4"/>
        <v>7.986111111111116E-2</v>
      </c>
      <c r="T26" s="31">
        <v>0.41666666666666669</v>
      </c>
      <c r="U26" s="32">
        <v>0.5</v>
      </c>
      <c r="V26" s="33">
        <f t="shared" si="5"/>
        <v>8.3333333333333315E-2</v>
      </c>
      <c r="W26" s="51"/>
      <c r="X26" s="13"/>
      <c r="Y26" s="33">
        <f t="shared" si="6"/>
        <v>0</v>
      </c>
      <c r="Z26" s="52">
        <f t="shared" si="7"/>
        <v>0.46874999999999983</v>
      </c>
    </row>
    <row r="27" spans="1:27" ht="16.5" thickBot="1" x14ac:dyDescent="0.3">
      <c r="A27" s="44">
        <v>12</v>
      </c>
      <c r="B27" s="51" t="s">
        <v>37</v>
      </c>
      <c r="C27" s="13" t="s">
        <v>38</v>
      </c>
      <c r="D27" s="14" t="s">
        <v>39</v>
      </c>
      <c r="E27" s="31"/>
      <c r="F27" s="32"/>
      <c r="G27" s="33">
        <f t="shared" si="0"/>
        <v>0</v>
      </c>
      <c r="H27" s="31">
        <v>0.75</v>
      </c>
      <c r="I27" s="32">
        <v>0.8125</v>
      </c>
      <c r="J27" s="33">
        <f t="shared" si="1"/>
        <v>6.25E-2</v>
      </c>
      <c r="K27" s="31"/>
      <c r="L27" s="32"/>
      <c r="M27" s="33">
        <f t="shared" si="2"/>
        <v>0</v>
      </c>
      <c r="N27" s="75">
        <v>0.75</v>
      </c>
      <c r="O27" s="32">
        <v>0.8125</v>
      </c>
      <c r="P27" s="93">
        <f t="shared" si="3"/>
        <v>6.25E-2</v>
      </c>
      <c r="Q27" s="31">
        <v>0.625</v>
      </c>
      <c r="R27" s="32">
        <v>0.71875</v>
      </c>
      <c r="S27" s="33">
        <f t="shared" si="4"/>
        <v>9.375E-2</v>
      </c>
      <c r="T27" s="34"/>
      <c r="U27" s="13"/>
      <c r="V27" s="33">
        <f t="shared" si="5"/>
        <v>0</v>
      </c>
      <c r="W27" s="51"/>
      <c r="X27" s="13"/>
      <c r="Y27" s="33">
        <f t="shared" si="6"/>
        <v>0</v>
      </c>
      <c r="Z27" s="52">
        <f t="shared" si="7"/>
        <v>0.21875</v>
      </c>
    </row>
    <row r="28" spans="1:27" s="116" customFormat="1" x14ac:dyDescent="0.25">
      <c r="A28" s="46">
        <v>13</v>
      </c>
      <c r="B28" s="109" t="s">
        <v>40</v>
      </c>
      <c r="C28" s="110" t="s">
        <v>62</v>
      </c>
      <c r="D28" s="111" t="s">
        <v>24</v>
      </c>
      <c r="E28" s="42">
        <v>0.60416666666666663</v>
      </c>
      <c r="F28" s="43">
        <v>0.66666666666666663</v>
      </c>
      <c r="G28" s="112">
        <f>SUM(F28-E28)</f>
        <v>6.25E-2</v>
      </c>
      <c r="H28" s="42"/>
      <c r="I28" s="43"/>
      <c r="J28" s="112">
        <f>SUM(I28-H28)</f>
        <v>0</v>
      </c>
      <c r="K28" s="42">
        <v>0.60416666666666663</v>
      </c>
      <c r="L28" s="43">
        <v>0.66666666666666663</v>
      </c>
      <c r="M28" s="112">
        <f>SUM(L28-K28)</f>
        <v>6.25E-2</v>
      </c>
      <c r="N28" s="92">
        <v>0.60416666666666663</v>
      </c>
      <c r="O28" s="43">
        <v>0.66666666666666663</v>
      </c>
      <c r="P28" s="113">
        <f>SUM(O28-N28)</f>
        <v>6.25E-2</v>
      </c>
      <c r="Q28" s="42">
        <v>0.60416666666666663</v>
      </c>
      <c r="R28" s="43">
        <v>0.66666666666666663</v>
      </c>
      <c r="S28" s="112">
        <f>SUM(R28-Q28)</f>
        <v>6.25E-2</v>
      </c>
      <c r="T28" s="114"/>
      <c r="U28" s="110"/>
      <c r="V28" s="112">
        <f>SUM(U28-T28)</f>
        <v>0</v>
      </c>
      <c r="W28" s="92">
        <v>0.60416666666666663</v>
      </c>
      <c r="X28" s="43">
        <v>0.66666666666666663</v>
      </c>
      <c r="Y28" s="112">
        <f>SUM(X28-W28)</f>
        <v>6.25E-2</v>
      </c>
      <c r="Z28" s="115">
        <f>SUM(V28+S28+P28+M28+J28+G28+Y28)</f>
        <v>0.3125</v>
      </c>
    </row>
    <row r="29" spans="1:27" ht="16.5" thickBot="1" x14ac:dyDescent="0.3">
      <c r="A29" s="37"/>
      <c r="B29" s="47" t="s">
        <v>40</v>
      </c>
      <c r="C29" s="17" t="s">
        <v>62</v>
      </c>
      <c r="D29" s="18" t="s">
        <v>66</v>
      </c>
      <c r="E29" s="3"/>
      <c r="F29" s="4"/>
      <c r="G29" s="117">
        <f>SUM(F29-E29)</f>
        <v>0</v>
      </c>
      <c r="H29" s="3">
        <v>0.60416666666666663</v>
      </c>
      <c r="I29" s="4">
        <v>0.66666666666666663</v>
      </c>
      <c r="J29" s="117">
        <f>SUM(I29-H29)</f>
        <v>6.25E-2</v>
      </c>
      <c r="K29" s="3"/>
      <c r="L29" s="4"/>
      <c r="M29" s="117">
        <f>SUM(L29-K29)</f>
        <v>0</v>
      </c>
      <c r="N29" s="80"/>
      <c r="O29" s="4"/>
      <c r="P29" s="118">
        <f>SUM(O29-N29)</f>
        <v>0</v>
      </c>
      <c r="Q29" s="3"/>
      <c r="R29" s="4"/>
      <c r="S29" s="117">
        <f>SUM(R29-Q29)</f>
        <v>0</v>
      </c>
      <c r="T29" s="119"/>
      <c r="U29" s="17"/>
      <c r="V29" s="117">
        <f>SUM(U29-T29)</f>
        <v>0</v>
      </c>
      <c r="W29" s="47"/>
      <c r="X29" s="17"/>
      <c r="Y29" s="117">
        <f>SUM(X29-W29)</f>
        <v>0</v>
      </c>
      <c r="Z29" s="120">
        <f>SUM(V29+S29+P29+M29+J29+G29+Y29)</f>
        <v>6.25E-2</v>
      </c>
    </row>
    <row r="30" spans="1:27" x14ac:dyDescent="0.25">
      <c r="A30" s="41">
        <v>14</v>
      </c>
      <c r="B30" s="5" t="s">
        <v>21</v>
      </c>
      <c r="C30" s="5" t="s">
        <v>41</v>
      </c>
      <c r="D30" s="6" t="s">
        <v>24</v>
      </c>
      <c r="E30" s="1">
        <v>0.66666666666666663</v>
      </c>
      <c r="F30" s="2">
        <v>0.83333333333333337</v>
      </c>
      <c r="G30" s="27">
        <f t="shared" si="0"/>
        <v>0.16666666666666674</v>
      </c>
      <c r="H30" s="1"/>
      <c r="I30" s="2"/>
      <c r="J30" s="27">
        <f t="shared" si="1"/>
        <v>0</v>
      </c>
      <c r="K30" s="1"/>
      <c r="L30" s="2"/>
      <c r="M30" s="27">
        <f t="shared" si="2"/>
        <v>0</v>
      </c>
      <c r="N30" s="77"/>
      <c r="O30" s="2"/>
      <c r="P30" s="94">
        <f>SUM(O30-N30)</f>
        <v>0</v>
      </c>
      <c r="Q30" s="1"/>
      <c r="R30" s="2"/>
      <c r="S30" s="27">
        <f>SUM(R30-Q30)</f>
        <v>0</v>
      </c>
      <c r="T30" s="1"/>
      <c r="U30" s="2"/>
      <c r="V30" s="27">
        <f t="shared" si="5"/>
        <v>0</v>
      </c>
      <c r="W30" s="77"/>
      <c r="X30" s="2"/>
      <c r="Y30" s="27">
        <f t="shared" si="6"/>
        <v>0</v>
      </c>
      <c r="Z30" s="55">
        <f>SUM(V30+S30+P30+M30+J30+G30+Y30)</f>
        <v>0.16666666666666674</v>
      </c>
    </row>
    <row r="31" spans="1:27" ht="16.5" thickBot="1" x14ac:dyDescent="0.3">
      <c r="A31" s="45"/>
      <c r="B31" s="70" t="s">
        <v>21</v>
      </c>
      <c r="C31" s="10" t="s">
        <v>41</v>
      </c>
      <c r="D31" s="11" t="s">
        <v>23</v>
      </c>
      <c r="E31" s="24"/>
      <c r="F31" s="12"/>
      <c r="G31" s="49">
        <f t="shared" si="0"/>
        <v>0</v>
      </c>
      <c r="H31" s="24"/>
      <c r="I31" s="12"/>
      <c r="J31" s="49">
        <f t="shared" si="1"/>
        <v>0</v>
      </c>
      <c r="K31" s="24">
        <v>0.66666666666666663</v>
      </c>
      <c r="L31" s="12">
        <v>0.8125</v>
      </c>
      <c r="M31" s="49">
        <f t="shared" si="2"/>
        <v>0.14583333333333337</v>
      </c>
      <c r="N31" s="76"/>
      <c r="O31" s="12"/>
      <c r="P31" s="95">
        <f t="shared" si="3"/>
        <v>0</v>
      </c>
      <c r="Q31" s="24">
        <v>0.66666666666666663</v>
      </c>
      <c r="R31" s="12">
        <v>0.79166666666666663</v>
      </c>
      <c r="S31" s="49">
        <f>SUM(R31-Q31)</f>
        <v>0.125</v>
      </c>
      <c r="T31" s="24"/>
      <c r="U31" s="12"/>
      <c r="V31" s="49">
        <f t="shared" si="5"/>
        <v>0</v>
      </c>
      <c r="W31" s="70"/>
      <c r="X31" s="10"/>
      <c r="Y31" s="49">
        <f t="shared" si="6"/>
        <v>0</v>
      </c>
      <c r="Z31" s="71">
        <f t="shared" si="7"/>
        <v>0.27083333333333337</v>
      </c>
    </row>
    <row r="32" spans="1:27" x14ac:dyDescent="0.25">
      <c r="A32" s="41">
        <v>15</v>
      </c>
      <c r="B32" s="53" t="s">
        <v>42</v>
      </c>
      <c r="C32" s="5" t="s">
        <v>43</v>
      </c>
      <c r="D32" s="6" t="s">
        <v>63</v>
      </c>
      <c r="E32" s="1">
        <v>0.625</v>
      </c>
      <c r="F32" s="2">
        <v>0.75</v>
      </c>
      <c r="G32" s="30">
        <f t="shared" si="0"/>
        <v>0.125</v>
      </c>
      <c r="H32" s="1"/>
      <c r="I32" s="2"/>
      <c r="J32" s="30">
        <f t="shared" si="1"/>
        <v>0</v>
      </c>
      <c r="K32" s="1">
        <v>0.625</v>
      </c>
      <c r="L32" s="2">
        <v>0.75</v>
      </c>
      <c r="M32" s="30">
        <f t="shared" si="2"/>
        <v>0.125</v>
      </c>
      <c r="N32" s="77"/>
      <c r="O32" s="2"/>
      <c r="P32" s="96">
        <f t="shared" si="3"/>
        <v>0</v>
      </c>
      <c r="Q32" s="1">
        <v>0.625</v>
      </c>
      <c r="R32" s="2">
        <v>0.75</v>
      </c>
      <c r="S32" s="30">
        <f t="shared" si="4"/>
        <v>0.125</v>
      </c>
      <c r="T32" s="1"/>
      <c r="U32" s="2"/>
      <c r="V32" s="30">
        <f t="shared" si="5"/>
        <v>0</v>
      </c>
      <c r="W32" s="77"/>
      <c r="X32" s="2"/>
      <c r="Y32" s="30">
        <f t="shared" si="6"/>
        <v>0</v>
      </c>
      <c r="Z32" s="48">
        <f t="shared" si="7"/>
        <v>0.375</v>
      </c>
      <c r="AA32" s="39"/>
    </row>
    <row r="33" spans="1:27" x14ac:dyDescent="0.25">
      <c r="A33" s="37"/>
      <c r="B33" s="47" t="s">
        <v>42</v>
      </c>
      <c r="C33" s="7" t="s">
        <v>43</v>
      </c>
      <c r="D33" s="8" t="s">
        <v>24</v>
      </c>
      <c r="E33" s="19"/>
      <c r="F33" s="9"/>
      <c r="G33" s="30">
        <f t="shared" si="0"/>
        <v>0</v>
      </c>
      <c r="H33" s="19">
        <v>0.58333333333333337</v>
      </c>
      <c r="I33" s="9">
        <v>0.75</v>
      </c>
      <c r="J33" s="30">
        <f>SUM(I33-H33)</f>
        <v>0.16666666666666663</v>
      </c>
      <c r="K33" s="19"/>
      <c r="L33" s="9"/>
      <c r="M33" s="30">
        <f t="shared" si="2"/>
        <v>0</v>
      </c>
      <c r="N33" s="78">
        <v>0.66666666666666663</v>
      </c>
      <c r="O33" s="9">
        <v>0.75</v>
      </c>
      <c r="P33" s="96">
        <f t="shared" si="3"/>
        <v>8.333333333333337E-2</v>
      </c>
      <c r="Q33" s="19"/>
      <c r="R33" s="9"/>
      <c r="S33" s="30">
        <f t="shared" si="4"/>
        <v>0</v>
      </c>
      <c r="T33" s="19">
        <v>0.41666666666666669</v>
      </c>
      <c r="U33" s="9">
        <v>0.5625</v>
      </c>
      <c r="V33" s="30">
        <f t="shared" si="5"/>
        <v>0.14583333333333331</v>
      </c>
      <c r="W33" s="78"/>
      <c r="X33" s="9"/>
      <c r="Y33" s="30">
        <f t="shared" si="6"/>
        <v>0</v>
      </c>
      <c r="Z33" s="48">
        <f t="shared" si="7"/>
        <v>0.39583333333333331</v>
      </c>
      <c r="AA33" s="39"/>
    </row>
    <row r="34" spans="1:27" ht="16.5" thickBot="1" x14ac:dyDescent="0.3">
      <c r="A34" s="50"/>
      <c r="B34" s="60" t="s">
        <v>42</v>
      </c>
      <c r="C34" s="56" t="s">
        <v>43</v>
      </c>
      <c r="D34" s="21" t="s">
        <v>33</v>
      </c>
      <c r="E34" s="22"/>
      <c r="F34" s="23"/>
      <c r="G34" s="61">
        <f t="shared" si="0"/>
        <v>0</v>
      </c>
      <c r="H34" s="22">
        <v>0.75</v>
      </c>
      <c r="I34" s="23">
        <v>0.83333333333333337</v>
      </c>
      <c r="J34" s="61">
        <f t="shared" si="1"/>
        <v>8.333333333333337E-2</v>
      </c>
      <c r="K34" s="22"/>
      <c r="L34" s="23"/>
      <c r="M34" s="61">
        <f t="shared" si="2"/>
        <v>0</v>
      </c>
      <c r="N34" s="79">
        <v>0.75</v>
      </c>
      <c r="O34" s="23">
        <v>0.83333333333333337</v>
      </c>
      <c r="P34" s="97">
        <f t="shared" si="3"/>
        <v>8.333333333333337E-2</v>
      </c>
      <c r="Q34" s="22"/>
      <c r="R34" s="23"/>
      <c r="S34" s="61">
        <f t="shared" si="4"/>
        <v>0</v>
      </c>
      <c r="T34" s="62"/>
      <c r="U34" s="20"/>
      <c r="V34" s="61">
        <f t="shared" si="5"/>
        <v>0</v>
      </c>
      <c r="W34" s="79"/>
      <c r="X34" s="23"/>
      <c r="Y34" s="61">
        <f t="shared" si="6"/>
        <v>0</v>
      </c>
      <c r="Z34" s="63">
        <f t="shared" si="7"/>
        <v>0.16666666666666674</v>
      </c>
      <c r="AA34" s="39"/>
    </row>
    <row r="35" spans="1:27" x14ac:dyDescent="0.25">
      <c r="A35" s="41">
        <v>16</v>
      </c>
      <c r="B35" s="53" t="s">
        <v>42</v>
      </c>
      <c r="C35" s="5" t="s">
        <v>44</v>
      </c>
      <c r="D35" s="6" t="s">
        <v>24</v>
      </c>
      <c r="E35" s="1"/>
      <c r="F35" s="2"/>
      <c r="G35" s="27">
        <f t="shared" si="0"/>
        <v>0</v>
      </c>
      <c r="H35" s="1">
        <v>0.75</v>
      </c>
      <c r="I35" s="2">
        <v>0.83333333333333337</v>
      </c>
      <c r="J35" s="27">
        <f t="shared" si="1"/>
        <v>8.333333333333337E-2</v>
      </c>
      <c r="K35" s="1"/>
      <c r="L35" s="2"/>
      <c r="M35" s="27">
        <f t="shared" si="2"/>
        <v>0</v>
      </c>
      <c r="N35" s="77">
        <v>0.75</v>
      </c>
      <c r="O35" s="2">
        <v>0.83333333333333337</v>
      </c>
      <c r="P35" s="94">
        <f t="shared" si="3"/>
        <v>8.333333333333337E-2</v>
      </c>
      <c r="Q35" s="1"/>
      <c r="R35" s="2"/>
      <c r="S35" s="27">
        <f t="shared" si="4"/>
        <v>0</v>
      </c>
      <c r="T35" s="1"/>
      <c r="U35" s="2"/>
      <c r="V35" s="27">
        <f t="shared" si="5"/>
        <v>0</v>
      </c>
      <c r="W35" s="77"/>
      <c r="X35" s="2"/>
      <c r="Y35" s="27">
        <f t="shared" si="6"/>
        <v>0</v>
      </c>
      <c r="Z35" s="55">
        <f t="shared" si="7"/>
        <v>0.16666666666666674</v>
      </c>
      <c r="AA35" s="39"/>
    </row>
    <row r="36" spans="1:27" x14ac:dyDescent="0.25">
      <c r="A36" s="37"/>
      <c r="B36" s="47" t="s">
        <v>42</v>
      </c>
      <c r="C36" s="17" t="s">
        <v>44</v>
      </c>
      <c r="D36" s="18" t="s">
        <v>33</v>
      </c>
      <c r="E36" s="3">
        <v>0.77083333333333337</v>
      </c>
      <c r="F36" s="4">
        <v>0.83333333333333337</v>
      </c>
      <c r="G36" s="30">
        <f t="shared" si="0"/>
        <v>6.25E-2</v>
      </c>
      <c r="H36" s="3">
        <v>0.64583333333333337</v>
      </c>
      <c r="I36" s="4">
        <v>0.75</v>
      </c>
      <c r="J36" s="30">
        <f t="shared" si="1"/>
        <v>0.10416666666666663</v>
      </c>
      <c r="K36" s="3"/>
      <c r="L36" s="4"/>
      <c r="M36" s="30">
        <f>SUM(L36-K36)</f>
        <v>0</v>
      </c>
      <c r="N36" s="80">
        <v>0.64583333333333337</v>
      </c>
      <c r="O36" s="4">
        <v>0.75</v>
      </c>
      <c r="P36" s="96">
        <f t="shared" si="3"/>
        <v>0.10416666666666663</v>
      </c>
      <c r="Q36" s="3"/>
      <c r="R36" s="4"/>
      <c r="S36" s="30">
        <f t="shared" si="4"/>
        <v>0</v>
      </c>
      <c r="T36" s="3"/>
      <c r="U36" s="4"/>
      <c r="V36" s="30">
        <f t="shared" si="5"/>
        <v>0</v>
      </c>
      <c r="W36" s="80"/>
      <c r="X36" s="4"/>
      <c r="Y36" s="30">
        <f t="shared" si="6"/>
        <v>0</v>
      </c>
      <c r="Z36" s="48">
        <f t="shared" si="7"/>
        <v>0.27083333333333326</v>
      </c>
      <c r="AA36" s="39"/>
    </row>
    <row r="37" spans="1:27" x14ac:dyDescent="0.25">
      <c r="A37" s="37"/>
      <c r="B37" s="47" t="s">
        <v>42</v>
      </c>
      <c r="C37" s="17" t="s">
        <v>44</v>
      </c>
      <c r="D37" s="8" t="s">
        <v>23</v>
      </c>
      <c r="E37" s="19"/>
      <c r="F37" s="9"/>
      <c r="G37" s="30">
        <f t="shared" si="0"/>
        <v>0</v>
      </c>
      <c r="H37" s="19"/>
      <c r="I37" s="9"/>
      <c r="J37" s="30">
        <f>SUM(I37-H37)</f>
        <v>0</v>
      </c>
      <c r="K37" s="19"/>
      <c r="L37" s="9"/>
      <c r="M37" s="30">
        <f>SUM(L37-K37)</f>
        <v>0</v>
      </c>
      <c r="N37" s="78"/>
      <c r="O37" s="9"/>
      <c r="P37" s="96">
        <f t="shared" si="3"/>
        <v>0</v>
      </c>
      <c r="Q37" s="19"/>
      <c r="R37" s="9"/>
      <c r="S37" s="30">
        <f t="shared" si="4"/>
        <v>0</v>
      </c>
      <c r="T37" s="19">
        <v>0.41666666666666669</v>
      </c>
      <c r="U37" s="9">
        <v>0.54166666666666663</v>
      </c>
      <c r="V37" s="30">
        <f t="shared" si="5"/>
        <v>0.12499999999999994</v>
      </c>
      <c r="W37" s="78"/>
      <c r="X37" s="9"/>
      <c r="Y37" s="30">
        <f t="shared" si="6"/>
        <v>0</v>
      </c>
      <c r="Z37" s="48">
        <f t="shared" si="7"/>
        <v>0.12499999999999994</v>
      </c>
      <c r="AA37" s="39"/>
    </row>
    <row r="38" spans="1:27" ht="16.5" thickBot="1" x14ac:dyDescent="0.3">
      <c r="A38" s="64"/>
      <c r="B38" s="65" t="s">
        <v>42</v>
      </c>
      <c r="C38" s="15" t="s">
        <v>44</v>
      </c>
      <c r="D38" s="16" t="s">
        <v>63</v>
      </c>
      <c r="E38" s="66">
        <v>0.625</v>
      </c>
      <c r="F38" s="67">
        <v>0.75</v>
      </c>
      <c r="G38" s="68">
        <f t="shared" si="0"/>
        <v>0.125</v>
      </c>
      <c r="H38" s="66"/>
      <c r="I38" s="67"/>
      <c r="J38" s="68">
        <f t="shared" si="1"/>
        <v>0</v>
      </c>
      <c r="K38" s="66">
        <v>0.625</v>
      </c>
      <c r="L38" s="67">
        <v>0.75</v>
      </c>
      <c r="M38" s="68">
        <f t="shared" si="2"/>
        <v>0.125</v>
      </c>
      <c r="N38" s="81"/>
      <c r="O38" s="67"/>
      <c r="P38" s="98">
        <f>SUM(O38-N38)</f>
        <v>0</v>
      </c>
      <c r="Q38" s="66">
        <v>0.625</v>
      </c>
      <c r="R38" s="67">
        <v>0.75</v>
      </c>
      <c r="S38" s="68">
        <f t="shared" si="4"/>
        <v>0.125</v>
      </c>
      <c r="T38" s="66"/>
      <c r="U38" s="67"/>
      <c r="V38" s="68">
        <f t="shared" si="5"/>
        <v>0</v>
      </c>
      <c r="W38" s="81"/>
      <c r="X38" s="15"/>
      <c r="Y38" s="68">
        <f t="shared" si="6"/>
        <v>0</v>
      </c>
      <c r="Z38" s="69">
        <f>SUM(V38+S38+P38+M38+J38+G38+Y38)</f>
        <v>0.375</v>
      </c>
    </row>
    <row r="39" spans="1:27" ht="16.5" thickBot="1" x14ac:dyDescent="0.3">
      <c r="A39" s="41">
        <v>17</v>
      </c>
      <c r="B39" s="53" t="s">
        <v>42</v>
      </c>
      <c r="C39" s="5" t="s">
        <v>64</v>
      </c>
      <c r="D39" s="6" t="s">
        <v>33</v>
      </c>
      <c r="E39" s="1">
        <v>0.70833333333333337</v>
      </c>
      <c r="F39" s="2">
        <v>0.83333333333333337</v>
      </c>
      <c r="G39" s="27">
        <f t="shared" si="0"/>
        <v>0.125</v>
      </c>
      <c r="H39" s="1"/>
      <c r="I39" s="2"/>
      <c r="J39" s="27">
        <f t="shared" si="1"/>
        <v>0</v>
      </c>
      <c r="K39" s="1">
        <v>0.70833333333333337</v>
      </c>
      <c r="L39" s="2">
        <v>0.83333333333333337</v>
      </c>
      <c r="M39" s="27">
        <f t="shared" si="2"/>
        <v>0.125</v>
      </c>
      <c r="N39" s="77"/>
      <c r="O39" s="2"/>
      <c r="P39" s="94">
        <f t="shared" si="3"/>
        <v>0</v>
      </c>
      <c r="Q39" s="1">
        <v>0.70833333333333337</v>
      </c>
      <c r="R39" s="2">
        <v>0.83333333333333337</v>
      </c>
      <c r="S39" s="27">
        <f t="shared" si="4"/>
        <v>0.125</v>
      </c>
      <c r="T39" s="54"/>
      <c r="U39" s="5"/>
      <c r="V39" s="27">
        <f t="shared" si="5"/>
        <v>0</v>
      </c>
      <c r="W39" s="53"/>
      <c r="X39" s="5"/>
      <c r="Y39" s="27">
        <f t="shared" si="6"/>
        <v>0</v>
      </c>
      <c r="Z39" s="55">
        <f t="shared" si="7"/>
        <v>0.375</v>
      </c>
    </row>
    <row r="40" spans="1:27" x14ac:dyDescent="0.25">
      <c r="A40" s="41">
        <v>18</v>
      </c>
      <c r="B40" s="53" t="s">
        <v>45</v>
      </c>
      <c r="C40" s="5" t="s">
        <v>46</v>
      </c>
      <c r="D40" s="6" t="s">
        <v>30</v>
      </c>
      <c r="E40" s="1">
        <v>0.64583333333333337</v>
      </c>
      <c r="F40" s="2">
        <v>0.79166666666666663</v>
      </c>
      <c r="G40" s="27">
        <f>SUM(F40-E40)</f>
        <v>0.14583333333333326</v>
      </c>
      <c r="H40" s="1">
        <v>0.64583333333333337</v>
      </c>
      <c r="I40" s="2">
        <v>0.80208333333333337</v>
      </c>
      <c r="J40" s="27">
        <f>SUM(I40-H40)</f>
        <v>0.15625</v>
      </c>
      <c r="K40" s="1">
        <v>0.64583333333333337</v>
      </c>
      <c r="L40" s="2">
        <v>0.79166666666666663</v>
      </c>
      <c r="M40" s="27">
        <f>SUM(L40-K40)</f>
        <v>0.14583333333333326</v>
      </c>
      <c r="N40" s="77">
        <v>0.64583333333333337</v>
      </c>
      <c r="O40" s="2">
        <v>0.79166666666666663</v>
      </c>
      <c r="P40" s="94">
        <f>SUM(O40-N40)</f>
        <v>0.14583333333333326</v>
      </c>
      <c r="Q40" s="1">
        <v>0.63541666666666663</v>
      </c>
      <c r="R40" s="2">
        <v>0.79166666666666663</v>
      </c>
      <c r="S40" s="27">
        <f>SUM(R40-Q40)</f>
        <v>0.15625</v>
      </c>
      <c r="T40" s="1"/>
      <c r="U40" s="2"/>
      <c r="V40" s="27">
        <f>SUM(U40-T40)</f>
        <v>0</v>
      </c>
      <c r="W40" s="53"/>
      <c r="X40" s="5"/>
      <c r="Y40" s="27">
        <f>SUM(X40-W40)</f>
        <v>0</v>
      </c>
      <c r="Z40" s="55">
        <f>SUM(V40+S40+P40+M40+J40+G40+Y40)</f>
        <v>0.74999999999999978</v>
      </c>
    </row>
    <row r="41" spans="1:27" ht="16.5" thickBot="1" x14ac:dyDescent="0.3">
      <c r="A41" s="50"/>
      <c r="B41" s="60" t="s">
        <v>45</v>
      </c>
      <c r="C41" s="56" t="s">
        <v>46</v>
      </c>
      <c r="D41" s="16" t="s">
        <v>73</v>
      </c>
      <c r="E41" s="25"/>
      <c r="F41" s="26"/>
      <c r="G41" s="30">
        <f>SUM(F41-E41)</f>
        <v>0</v>
      </c>
      <c r="H41" s="25"/>
      <c r="I41" s="26"/>
      <c r="J41" s="30">
        <f>SUM(I41-H41)</f>
        <v>0</v>
      </c>
      <c r="K41" s="25"/>
      <c r="L41" s="26"/>
      <c r="M41" s="30">
        <f>SUM(L41-K41)</f>
        <v>0</v>
      </c>
      <c r="N41" s="91"/>
      <c r="O41" s="26"/>
      <c r="P41" s="96">
        <f>SUM(O41-N41)</f>
        <v>0</v>
      </c>
      <c r="Q41" s="25"/>
      <c r="R41" s="26"/>
      <c r="S41" s="30">
        <f>SUM(R41-Q41)</f>
        <v>0</v>
      </c>
      <c r="T41" s="25">
        <v>0.5</v>
      </c>
      <c r="U41" s="26">
        <v>0.625</v>
      </c>
      <c r="V41" s="30">
        <f>SUM(U41-T41)</f>
        <v>0.125</v>
      </c>
      <c r="W41" s="60"/>
      <c r="X41" s="56"/>
      <c r="Y41" s="30">
        <f>SUM(X41-W41)</f>
        <v>0</v>
      </c>
      <c r="Z41" s="48">
        <f>SUM(V41+S41+P41+M41+J41+G41+Y41)</f>
        <v>0.125</v>
      </c>
    </row>
    <row r="42" spans="1:27" x14ac:dyDescent="0.25">
      <c r="A42" s="41">
        <v>19</v>
      </c>
      <c r="B42" s="5" t="s">
        <v>45</v>
      </c>
      <c r="C42" s="5" t="s">
        <v>47</v>
      </c>
      <c r="D42" s="6" t="s">
        <v>30</v>
      </c>
      <c r="E42" s="1">
        <v>0.64583333333333337</v>
      </c>
      <c r="F42" s="2">
        <v>0.78125</v>
      </c>
      <c r="G42" s="27">
        <f>SUM(F42-E42)</f>
        <v>0.13541666666666663</v>
      </c>
      <c r="H42" s="1">
        <v>0.67708333333333337</v>
      </c>
      <c r="I42" s="2">
        <v>0.80208333333333337</v>
      </c>
      <c r="J42" s="27">
        <f>SUM(I42-H42)</f>
        <v>0.125</v>
      </c>
      <c r="K42" s="1">
        <v>0.64583333333333337</v>
      </c>
      <c r="L42" s="2">
        <v>0.78125</v>
      </c>
      <c r="M42" s="27">
        <f>SUM(L42-K42)</f>
        <v>0.13541666666666663</v>
      </c>
      <c r="N42" s="77">
        <v>0.67361111111111116</v>
      </c>
      <c r="O42" s="2">
        <v>0.79861111111111116</v>
      </c>
      <c r="P42" s="94">
        <f>SUM(O42-N42)</f>
        <v>0.125</v>
      </c>
      <c r="Q42" s="1">
        <v>0.64583333333333337</v>
      </c>
      <c r="R42" s="2">
        <v>0.78125</v>
      </c>
      <c r="S42" s="27">
        <f>SUM(R42-Q42)</f>
        <v>0.13541666666666663</v>
      </c>
      <c r="T42" s="1"/>
      <c r="U42" s="2"/>
      <c r="V42" s="27">
        <f>SUM(U42-T42)</f>
        <v>0</v>
      </c>
      <c r="W42" s="53"/>
      <c r="X42" s="5"/>
      <c r="Y42" s="73">
        <f>SUM(X42-W42)</f>
        <v>0</v>
      </c>
      <c r="Z42" s="27">
        <f>SUM(V42+S42+P42+M42+J42+G42+Y42)</f>
        <v>0.65624999999999989</v>
      </c>
    </row>
    <row r="43" spans="1:27" ht="16.5" thickBot="1" x14ac:dyDescent="0.3">
      <c r="A43" s="72"/>
      <c r="B43" s="15" t="s">
        <v>45</v>
      </c>
      <c r="C43" s="15" t="s">
        <v>47</v>
      </c>
      <c r="D43" s="16" t="s">
        <v>73</v>
      </c>
      <c r="E43" s="72"/>
      <c r="F43" s="15"/>
      <c r="G43" s="68">
        <f>SUM(F43-E43)</f>
        <v>0</v>
      </c>
      <c r="H43" s="72"/>
      <c r="I43" s="15"/>
      <c r="J43" s="68">
        <f>SUM(I43-H43)</f>
        <v>0</v>
      </c>
      <c r="K43" s="72"/>
      <c r="L43" s="15"/>
      <c r="M43" s="68">
        <f>SUM(L43-K43)</f>
        <v>0</v>
      </c>
      <c r="N43" s="65"/>
      <c r="O43" s="15"/>
      <c r="P43" s="98">
        <f>SUM(O43-N43)</f>
        <v>0</v>
      </c>
      <c r="Q43" s="72"/>
      <c r="R43" s="15"/>
      <c r="S43" s="68">
        <f>SUM(R43-Q43)</f>
        <v>0</v>
      </c>
      <c r="T43" s="66">
        <v>0.41666666666666669</v>
      </c>
      <c r="U43" s="67">
        <v>0.54166666666666663</v>
      </c>
      <c r="V43" s="68">
        <f>SUM(U43-T43)</f>
        <v>0.12499999999999994</v>
      </c>
      <c r="W43" s="65"/>
      <c r="X43" s="15"/>
      <c r="Y43" s="74">
        <f>SUM(X43-W43)</f>
        <v>0</v>
      </c>
      <c r="Z43" s="68">
        <f>SUM(V43+S43+P43+M43+J43+G43+Y43)</f>
        <v>0.12499999999999994</v>
      </c>
    </row>
    <row r="44" spans="1:27" ht="16.5" thickBot="1" x14ac:dyDescent="0.3">
      <c r="A44" s="64">
        <v>20</v>
      </c>
      <c r="B44" s="65" t="s">
        <v>45</v>
      </c>
      <c r="C44" s="15" t="s">
        <v>48</v>
      </c>
      <c r="D44" s="16" t="s">
        <v>30</v>
      </c>
      <c r="E44" s="66">
        <v>0.625</v>
      </c>
      <c r="F44" s="67">
        <v>0.70833333333333337</v>
      </c>
      <c r="G44" s="68">
        <f t="shared" si="0"/>
        <v>8.333333333333337E-2</v>
      </c>
      <c r="H44" s="72"/>
      <c r="I44" s="15"/>
      <c r="J44" s="68">
        <f t="shared" si="1"/>
        <v>0</v>
      </c>
      <c r="K44" s="66">
        <v>0.625</v>
      </c>
      <c r="L44" s="67">
        <v>0.70833333333333337</v>
      </c>
      <c r="M44" s="68">
        <f t="shared" si="2"/>
        <v>8.333333333333337E-2</v>
      </c>
      <c r="N44" s="81"/>
      <c r="O44" s="67"/>
      <c r="P44" s="98">
        <f t="shared" si="3"/>
        <v>0</v>
      </c>
      <c r="Q44" s="66">
        <v>0.625</v>
      </c>
      <c r="R44" s="67">
        <v>0.70833333333333337</v>
      </c>
      <c r="S44" s="68">
        <f t="shared" si="4"/>
        <v>8.333333333333337E-2</v>
      </c>
      <c r="T44" s="72"/>
      <c r="U44" s="15"/>
      <c r="V44" s="68">
        <f t="shared" si="5"/>
        <v>0</v>
      </c>
      <c r="W44" s="65"/>
      <c r="X44" s="15"/>
      <c r="Y44" s="68">
        <f t="shared" si="6"/>
        <v>0</v>
      </c>
      <c r="Z44" s="69">
        <f t="shared" si="7"/>
        <v>0.25000000000000011</v>
      </c>
    </row>
    <row r="45" spans="1:27" x14ac:dyDescent="0.25">
      <c r="A45" s="41">
        <v>21</v>
      </c>
      <c r="B45" s="121" t="s">
        <v>49</v>
      </c>
      <c r="C45" s="122" t="s">
        <v>50</v>
      </c>
      <c r="D45" s="123" t="s">
        <v>51</v>
      </c>
      <c r="E45" s="57">
        <v>0.58333333333333337</v>
      </c>
      <c r="F45" s="58">
        <v>0.64583333333333337</v>
      </c>
      <c r="G45" s="27">
        <f t="shared" si="0"/>
        <v>6.25E-2</v>
      </c>
      <c r="H45" s="41"/>
      <c r="I45" s="59"/>
      <c r="J45" s="27">
        <f t="shared" si="1"/>
        <v>0</v>
      </c>
      <c r="K45" s="57">
        <v>0.58333333333333337</v>
      </c>
      <c r="L45" s="58">
        <v>0.72916666666666663</v>
      </c>
      <c r="M45" s="27">
        <f t="shared" si="2"/>
        <v>0.14583333333333326</v>
      </c>
      <c r="N45" s="82"/>
      <c r="O45" s="58"/>
      <c r="P45" s="94">
        <f t="shared" si="3"/>
        <v>0</v>
      </c>
      <c r="Q45" s="57">
        <v>0.54166666666666663</v>
      </c>
      <c r="R45" s="58">
        <v>0.57291666666666663</v>
      </c>
      <c r="S45" s="27">
        <f t="shared" si="4"/>
        <v>3.125E-2</v>
      </c>
      <c r="T45" s="41"/>
      <c r="U45" s="59"/>
      <c r="V45" s="27">
        <f t="shared" si="5"/>
        <v>0</v>
      </c>
      <c r="W45" s="82"/>
      <c r="X45" s="58"/>
      <c r="Y45" s="27">
        <f t="shared" si="6"/>
        <v>0</v>
      </c>
      <c r="Z45" s="55">
        <f t="shared" si="7"/>
        <v>0.23958333333333326</v>
      </c>
    </row>
    <row r="46" spans="1:27" x14ac:dyDescent="0.25">
      <c r="A46" s="37"/>
      <c r="B46" s="124" t="s">
        <v>49</v>
      </c>
      <c r="C46" s="125" t="s">
        <v>50</v>
      </c>
      <c r="D46" s="126" t="s">
        <v>20</v>
      </c>
      <c r="E46" s="35"/>
      <c r="F46" s="36"/>
      <c r="G46" s="30">
        <f t="shared" si="0"/>
        <v>0</v>
      </c>
      <c r="H46" s="37"/>
      <c r="I46" s="38"/>
      <c r="J46" s="30">
        <f t="shared" si="1"/>
        <v>0</v>
      </c>
      <c r="K46" s="35"/>
      <c r="L46" s="36"/>
      <c r="M46" s="30">
        <f t="shared" si="2"/>
        <v>0</v>
      </c>
      <c r="N46" s="83"/>
      <c r="O46" s="36"/>
      <c r="P46" s="96">
        <f t="shared" si="3"/>
        <v>0</v>
      </c>
      <c r="Q46" s="35">
        <v>0.58333333333333337</v>
      </c>
      <c r="R46" s="36">
        <v>0.63541666666666663</v>
      </c>
      <c r="S46" s="30">
        <f t="shared" si="4"/>
        <v>5.2083333333333259E-2</v>
      </c>
      <c r="T46" s="37"/>
      <c r="U46" s="38"/>
      <c r="V46" s="30">
        <f t="shared" si="5"/>
        <v>0</v>
      </c>
      <c r="W46" s="83"/>
      <c r="X46" s="36"/>
      <c r="Y46" s="30">
        <f t="shared" si="6"/>
        <v>0</v>
      </c>
      <c r="Z46" s="48">
        <f t="shared" si="7"/>
        <v>5.2083333333333259E-2</v>
      </c>
    </row>
    <row r="47" spans="1:27" ht="16.5" thickBot="1" x14ac:dyDescent="0.3">
      <c r="A47" s="45"/>
      <c r="B47" s="127" t="s">
        <v>49</v>
      </c>
      <c r="C47" s="128" t="s">
        <v>50</v>
      </c>
      <c r="D47" s="129" t="s">
        <v>39</v>
      </c>
      <c r="E47" s="87">
        <v>0.64583333333333337</v>
      </c>
      <c r="F47" s="85">
        <v>0.72916666666666663</v>
      </c>
      <c r="G47" s="49">
        <f t="shared" si="0"/>
        <v>8.3333333333333259E-2</v>
      </c>
      <c r="H47" s="45"/>
      <c r="I47" s="86"/>
      <c r="J47" s="68">
        <f t="shared" si="1"/>
        <v>0</v>
      </c>
      <c r="K47" s="87"/>
      <c r="L47" s="85"/>
      <c r="M47" s="68">
        <f t="shared" si="2"/>
        <v>0</v>
      </c>
      <c r="N47" s="84"/>
      <c r="O47" s="85"/>
      <c r="P47" s="98">
        <f t="shared" si="3"/>
        <v>0</v>
      </c>
      <c r="Q47" s="88"/>
      <c r="R47" s="89"/>
      <c r="S47" s="68">
        <f t="shared" si="4"/>
        <v>0</v>
      </c>
      <c r="T47" s="45"/>
      <c r="U47" s="86"/>
      <c r="V47" s="68">
        <f t="shared" si="5"/>
        <v>0</v>
      </c>
      <c r="W47" s="84"/>
      <c r="X47" s="85"/>
      <c r="Y47" s="68">
        <f t="shared" si="6"/>
        <v>0</v>
      </c>
      <c r="Z47" s="69">
        <f t="shared" si="7"/>
        <v>8.3333333333333259E-2</v>
      </c>
    </row>
    <row r="50" spans="2:2" x14ac:dyDescent="0.25">
      <c r="B50" s="40" t="s">
        <v>52</v>
      </c>
    </row>
    <row r="51" spans="2:2" x14ac:dyDescent="0.25">
      <c r="B51" s="130" t="s">
        <v>53</v>
      </c>
    </row>
    <row r="52" spans="2:2" x14ac:dyDescent="0.25">
      <c r="B52" s="130" t="s">
        <v>54</v>
      </c>
    </row>
    <row r="53" spans="2:2" x14ac:dyDescent="0.25">
      <c r="B53" s="130" t="s">
        <v>55</v>
      </c>
    </row>
    <row r="54" spans="2:2" x14ac:dyDescent="0.25">
      <c r="B54" s="130" t="s">
        <v>75</v>
      </c>
    </row>
    <row r="55" spans="2:2" x14ac:dyDescent="0.25">
      <c r="B55" s="130" t="s">
        <v>56</v>
      </c>
    </row>
    <row r="56" spans="2:2" x14ac:dyDescent="0.25">
      <c r="B56" s="130" t="s">
        <v>57</v>
      </c>
    </row>
    <row r="57" spans="2:2" x14ac:dyDescent="0.25">
      <c r="B57" s="130" t="s">
        <v>58</v>
      </c>
    </row>
    <row r="58" spans="2:2" x14ac:dyDescent="0.25">
      <c r="B58" s="130" t="s">
        <v>59</v>
      </c>
    </row>
    <row r="59" spans="2:2" x14ac:dyDescent="0.25">
      <c r="B59" s="130" t="s">
        <v>60</v>
      </c>
    </row>
    <row r="60" spans="2:2" x14ac:dyDescent="0.25">
      <c r="B60" s="130" t="s">
        <v>61</v>
      </c>
    </row>
    <row r="61" spans="2:2" x14ac:dyDescent="0.25">
      <c r="B61" s="130" t="s">
        <v>71</v>
      </c>
    </row>
    <row r="62" spans="2:2" x14ac:dyDescent="0.25">
      <c r="B62" s="130" t="s">
        <v>72</v>
      </c>
    </row>
    <row r="63" spans="2:2" x14ac:dyDescent="0.25">
      <c r="B63" s="130" t="s">
        <v>76</v>
      </c>
    </row>
    <row r="1048563" spans="4:4" x14ac:dyDescent="0.25">
      <c r="D1048563" s="7"/>
    </row>
  </sheetData>
  <mergeCells count="13">
    <mergeCell ref="B1:K2"/>
    <mergeCell ref="A3:A4"/>
    <mergeCell ref="B3:B4"/>
    <mergeCell ref="C3:C4"/>
    <mergeCell ref="D3:D4"/>
    <mergeCell ref="E3:G3"/>
    <mergeCell ref="H3:J3"/>
    <mergeCell ref="K3:M3"/>
    <mergeCell ref="N3:P3"/>
    <mergeCell ref="Q3:S3"/>
    <mergeCell ref="T3:V3"/>
    <mergeCell ref="W3:Y3"/>
    <mergeCell ref="Z3:Z4"/>
  </mergeCells>
  <pageMargins left="0.7" right="0.7" top="0.75" bottom="0.75" header="0.3" footer="0.3"/>
  <pageSetup paperSize="9" scale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</dc:creator>
  <cp:lastModifiedBy>PSC Ugdymas</cp:lastModifiedBy>
  <cp:lastPrinted>2025-01-16T06:55:26Z</cp:lastPrinted>
  <dcterms:created xsi:type="dcterms:W3CDTF">2025-01-13T08:12:07Z</dcterms:created>
  <dcterms:modified xsi:type="dcterms:W3CDTF">2025-11-04T07:05:37Z</dcterms:modified>
</cp:coreProperties>
</file>